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440" windowHeight="6975" activeTab="0"/>
  </bookViews>
  <sheets>
    <sheet name="表紙" sheetId="1" r:id="rId1"/>
    <sheet name="リスト" sheetId="2" r:id="rId2"/>
    <sheet name="テキスト変換用シート" sheetId="3" r:id="rId3"/>
  </sheets>
  <definedNames>
    <definedName name="_xlnm.Print_Titles" localSheetId="2">'テキスト変換用シート'!$1:$1</definedName>
    <definedName name="_xlnm.Print_Titles" localSheetId="1">'リスト'!$1:$1</definedName>
  </definedNames>
  <calcPr fullCalcOnLoad="1"/>
</workbook>
</file>

<file path=xl/sharedStrings.xml><?xml version="1.0" encoding="utf-8"?>
<sst xmlns="http://schemas.openxmlformats.org/spreadsheetml/2006/main" count="1003" uniqueCount="324">
  <si>
    <t>備前米弁当</t>
  </si>
  <si>
    <t>駅弁名</t>
  </si>
  <si>
    <t>価格</t>
  </si>
  <si>
    <t>販売業者</t>
  </si>
  <si>
    <t>さんま姿寿司</t>
  </si>
  <si>
    <t>川柳</t>
  </si>
  <si>
    <t>番号</t>
  </si>
  <si>
    <t>鮪素停育</t>
  </si>
  <si>
    <t>特上幕の内くろしお</t>
  </si>
  <si>
    <t>栗おこわ</t>
  </si>
  <si>
    <t>お祭りハローキティ</t>
  </si>
  <si>
    <t>桃太郎の祭ずし</t>
  </si>
  <si>
    <t>南紀くじら弁当</t>
  </si>
  <si>
    <t>清姫一夜寿し</t>
  </si>
  <si>
    <t>山菜弁当つわぶき</t>
  </si>
  <si>
    <t>小鯛雀寿し（特上）</t>
  </si>
  <si>
    <t>境港水揚げ「かにみそかに寿し」</t>
  </si>
  <si>
    <t>子安いなり寿し</t>
  </si>
  <si>
    <t>ひっぱりだこ飯</t>
  </si>
  <si>
    <t>八角弁当</t>
  </si>
  <si>
    <t>あなご飯</t>
  </si>
  <si>
    <t>あなごめし弁当</t>
  </si>
  <si>
    <t>下関名物元祖「ふくめし」</t>
  </si>
  <si>
    <t>加賀彩時記</t>
  </si>
  <si>
    <t>二味笹すし</t>
  </si>
  <si>
    <t>利家御膳</t>
  </si>
  <si>
    <t>播州室津の「あなご弁当」</t>
  </si>
  <si>
    <t>瀬戸のしゃこめし（大）</t>
  </si>
  <si>
    <t>献上松葉かにずし</t>
  </si>
  <si>
    <t>丹後寿し</t>
  </si>
  <si>
    <t>おかめ弁当</t>
  </si>
  <si>
    <t>城崎のかにずし</t>
  </si>
  <si>
    <t>鯛の舞</t>
  </si>
  <si>
    <t>えび釜めし</t>
  </si>
  <si>
    <t>柿の葉寿しミックス</t>
  </si>
  <si>
    <t>柿の葉寿し</t>
  </si>
  <si>
    <t>ぶりのすし</t>
  </si>
  <si>
    <t>特選ますのすし</t>
  </si>
  <si>
    <t>ますのすし（一重）</t>
  </si>
  <si>
    <t>一国一城</t>
  </si>
  <si>
    <t>福山ばら寿司</t>
  </si>
  <si>
    <t>福山観光双六弁当</t>
  </si>
  <si>
    <t>いか釜めし</t>
  </si>
  <si>
    <t>六甲山の牛めし</t>
  </si>
  <si>
    <t>元祖かに寿し</t>
  </si>
  <si>
    <t>ちらし寿司元気もん</t>
  </si>
  <si>
    <t>ご婦人お好み幕の内「出雲美人」</t>
  </si>
  <si>
    <t>九州味めぐり</t>
  </si>
  <si>
    <t>五穀米のお弁当</t>
  </si>
  <si>
    <t>城下町とっとり</t>
  </si>
  <si>
    <t>幕の内「幻想庭園」</t>
  </si>
  <si>
    <t>そぼろ弁当幸福（ふく）来る</t>
  </si>
  <si>
    <t>鉄道伝説</t>
  </si>
  <si>
    <t>出雲おくにのかしわめし</t>
  </si>
  <si>
    <t>サワラの炙り寿司</t>
  </si>
  <si>
    <t>小京都味めぐり</t>
  </si>
  <si>
    <t>味めぐり広島紀行</t>
  </si>
  <si>
    <t>塗り箱入り祭ずし</t>
  </si>
  <si>
    <t>猪のぼたんめし</t>
  </si>
  <si>
    <t>幕の内「花だより」</t>
  </si>
  <si>
    <t>日本海名物いかずし</t>
  </si>
  <si>
    <t>熊野古道弁当</t>
  </si>
  <si>
    <t>特撰紀州熊野牛の牛めし</t>
  </si>
  <si>
    <t>但馬名物かに釜めし</t>
  </si>
  <si>
    <t>熊野牛の巻寿し</t>
  </si>
  <si>
    <t>紀州寿司めぐり</t>
  </si>
  <si>
    <t>こてまり</t>
  </si>
  <si>
    <t>浪花の味くりげ</t>
  </si>
  <si>
    <t>めぐみの玉手箱</t>
  </si>
  <si>
    <t>瀬戸のしゃこめし（小）</t>
  </si>
  <si>
    <t>幕の内味づくし</t>
  </si>
  <si>
    <t>平安弁当</t>
  </si>
  <si>
    <t>新撰組ゆかりの幕の内</t>
  </si>
  <si>
    <t>かぐや姫伝説</t>
  </si>
  <si>
    <t>井筒屋のおかかごはん</t>
  </si>
  <si>
    <t>極上かにずし</t>
  </si>
  <si>
    <t>極上さばずし</t>
  </si>
  <si>
    <t>福の井弁当</t>
  </si>
  <si>
    <t>若狭御膳</t>
  </si>
  <si>
    <t>湯の国弁当</t>
  </si>
  <si>
    <t>とやま浪漫街道</t>
  </si>
  <si>
    <t>越前ちゅんちゅんかにめし</t>
  </si>
  <si>
    <t>かにぼろワッパ</t>
  </si>
  <si>
    <t>4月新作？</t>
  </si>
  <si>
    <t>10月新作？</t>
  </si>
  <si>
    <t>備考</t>
  </si>
  <si>
    <t>合計</t>
  </si>
  <si>
    <t>新作？</t>
  </si>
  <si>
    <t>活あなごめし</t>
  </si>
  <si>
    <t>瀬戸内寿司三昧魚々彩々</t>
  </si>
  <si>
    <t>甘えび寿し</t>
  </si>
  <si>
    <t>押寿し日本海</t>
  </si>
  <si>
    <t>■「駅弁の達人」対象駅弁リストについて</t>
  </si>
  <si>
    <t>（販売業者）該当駅弁の調製元です。「駅弁図鑑西日本版」の記載に準じました。</t>
  </si>
  <si>
    <t xml:space="preserve">※「駅弁図鑑西日本版」http://ekiben.gr.jp/ </t>
  </si>
  <si>
    <t>（備考）該当駅弁のその他の情報です。</t>
  </si>
  <si>
    <t>（価格）該当駅弁の税込み価格です。ただし、現物と異なることがあります。</t>
  </si>
  <si>
    <t>（駅弁名）該当駅弁の名前です。ただし、現物と微妙に異なることがあります。</t>
  </si>
  <si>
    <t>・まつーらさん（塩荘の駅弁の紹介記事のご提供）</t>
  </si>
  <si>
    <t>■更新履歴</t>
  </si>
  <si>
    <t>初公開。テキスト化し掲示板「駅弁資料館談話室」に掲載。</t>
  </si>
  <si>
    <t>※「駅弁資料館」http://eki-ben.web.infoseek.co.jp/</t>
  </si>
  <si>
    <t>※「瀬戸内寿司三昧魚々彩々」の重複掲載を訂正</t>
  </si>
  <si>
    <t>番匠本店</t>
  </si>
  <si>
    <t>南洋軒</t>
  </si>
  <si>
    <t>井筒屋</t>
  </si>
  <si>
    <t>鶴寿軒</t>
  </si>
  <si>
    <t>たで川</t>
  </si>
  <si>
    <t>淡路屋</t>
  </si>
  <si>
    <t>浪花食品</t>
  </si>
  <si>
    <t>まねき食品</t>
  </si>
  <si>
    <t>柳屋</t>
  </si>
  <si>
    <t>水了軒</t>
  </si>
  <si>
    <t>アベ鳥取堂</t>
  </si>
  <si>
    <t>米吾</t>
  </si>
  <si>
    <t>三好野本店</t>
  </si>
  <si>
    <t>浜吉</t>
  </si>
  <si>
    <t>広島駅弁当</t>
  </si>
  <si>
    <t>下関駅弁当</t>
  </si>
  <si>
    <t>小郡駅弁当</t>
  </si>
  <si>
    <t>くぼた</t>
  </si>
  <si>
    <t>徳山駅弁当</t>
  </si>
  <si>
    <t>たかせ</t>
  </si>
  <si>
    <t>源</t>
  </si>
  <si>
    <t>高野商店</t>
  </si>
  <si>
    <t>大友楼</t>
  </si>
  <si>
    <t>萩乃家</t>
  </si>
  <si>
    <t>一文字家</t>
  </si>
  <si>
    <t>つぬがフーズシステム</t>
  </si>
  <si>
    <t>丸新</t>
  </si>
  <si>
    <t>あしべ</t>
  </si>
  <si>
    <t>うえの</t>
  </si>
  <si>
    <t>えのき</t>
  </si>
  <si>
    <t>御坊あしべ</t>
  </si>
  <si>
    <t>ＪＲサービスネット岡山</t>
  </si>
  <si>
    <t>ＪＲサービスネット福岡</t>
  </si>
  <si>
    <t>ＪＲ西日本フードサービスネット</t>
  </si>
  <si>
    <t>香ばしい焼かにめし浜焼き
（冬バージョン）</t>
  </si>
  <si>
    <t>販売駅</t>
  </si>
  <si>
    <t>駅弁名</t>
  </si>
  <si>
    <t>価格</t>
  </si>
  <si>
    <t>販売業者</t>
  </si>
  <si>
    <t>」</t>
  </si>
  <si>
    <t>円（</t>
  </si>
  <si>
    <t>※「瀬戸のしゃこめし」の取り扱いを掲載</t>
  </si>
  <si>
    <t>外蓋に印刷</t>
  </si>
  <si>
    <t>「駅弁の達人」シール</t>
  </si>
  <si>
    <t>上ちゃん、まつーらさん、駅弁デカさんの情報を反映。</t>
  </si>
  <si>
    <t>外箱に印刷？</t>
  </si>
  <si>
    <t>（「駅弁の達人」シール）該当駅弁の応募用シールの添付方法です。</t>
  </si>
  <si>
    <t>・駅弁デカさん（岡山駅弁の収穫報告）</t>
  </si>
  <si>
    <t>・上ちゃん（リストの誤りの指摘その他の情報のご提供）</t>
  </si>
  <si>
    <t>販売期間</t>
  </si>
  <si>
    <t>富山・高岡・金沢駅</t>
  </si>
  <si>
    <t>全期間</t>
  </si>
  <si>
    <t>販売駅</t>
  </si>
  <si>
    <t>全期間</t>
  </si>
  <si>
    <t>5月から全期間</t>
  </si>
  <si>
    <t>金沢駅</t>
  </si>
  <si>
    <t>全期間</t>
  </si>
  <si>
    <t>全期間</t>
  </si>
  <si>
    <t>富山駅</t>
  </si>
  <si>
    <t>全期間</t>
  </si>
  <si>
    <t>加賀温泉・金沢駅</t>
  </si>
  <si>
    <t>全期間</t>
  </si>
  <si>
    <t>加賀温泉・金沢・富山駅</t>
  </si>
  <si>
    <t>全期間</t>
  </si>
  <si>
    <t>加賀温泉郷幕の内弁当湯の葉</t>
  </si>
  <si>
    <t>全期間</t>
  </si>
  <si>
    <t>糸魚川駅</t>
  </si>
  <si>
    <t>全期間</t>
  </si>
  <si>
    <t>11～3月</t>
  </si>
  <si>
    <t>福井・金沢・富山駅</t>
  </si>
  <si>
    <t>福井・富山駅</t>
  </si>
  <si>
    <t>福井駅</t>
  </si>
  <si>
    <t>「サンダーバード」
「雷鳥」「しらさぎ」
座席配達予約のみ</t>
  </si>
  <si>
    <t>全期間</t>
  </si>
  <si>
    <t>敦賀・金沢・富山駅</t>
  </si>
  <si>
    <t>全期間</t>
  </si>
  <si>
    <t>山田陽子が作る
山陽本線おとと弁当</t>
  </si>
  <si>
    <t>米原駅</t>
  </si>
  <si>
    <t>全期間</t>
  </si>
  <si>
    <t>草津駅で予約のみ</t>
  </si>
  <si>
    <t>全期間</t>
  </si>
  <si>
    <t>京都駅</t>
  </si>
  <si>
    <t>京都駅</t>
  </si>
  <si>
    <t>新神戸・三ノ宮
・神戸・西明石駅</t>
  </si>
  <si>
    <t>全期間</t>
  </si>
  <si>
    <t>六甲道・新神戸・三ノ宮
・神戸・西明石駅</t>
  </si>
  <si>
    <t>姫路駅</t>
  </si>
  <si>
    <t>全期間</t>
  </si>
  <si>
    <t>姫路駅</t>
  </si>
  <si>
    <t>姫路駅</t>
  </si>
  <si>
    <t>新大阪・大阪・天王寺駅</t>
  </si>
  <si>
    <t>5月から全期間</t>
  </si>
  <si>
    <t>吉野口駅</t>
  </si>
  <si>
    <t>吉野口駅</t>
  </si>
  <si>
    <t>相生駅</t>
  </si>
  <si>
    <t>全期間</t>
  </si>
  <si>
    <t>相生・播州赤穂駅</t>
  </si>
  <si>
    <t>新大阪・京都駅</t>
  </si>
  <si>
    <t>和歌山駅</t>
  </si>
  <si>
    <t>御坊駅</t>
  </si>
  <si>
    <t>白浜駅</t>
  </si>
  <si>
    <t>紀伊勝浦駅</t>
  </si>
  <si>
    <t>紀伊勝浦・新宮駅</t>
  </si>
  <si>
    <t>豊岡・城崎駅</t>
  </si>
  <si>
    <t>7～9月</t>
  </si>
  <si>
    <t>福知山・豊岡・城崎駅</t>
  </si>
  <si>
    <t>9～6月</t>
  </si>
  <si>
    <t>11～3月</t>
  </si>
  <si>
    <t>全期間</t>
  </si>
  <si>
    <t>篠山口駅</t>
  </si>
  <si>
    <t>12～3月</t>
  </si>
  <si>
    <t>西舞鶴・東舞鶴駅</t>
  </si>
  <si>
    <t>岡山駅</t>
  </si>
  <si>
    <t>岡山駅</t>
  </si>
  <si>
    <t>岡山駅</t>
  </si>
  <si>
    <t>岡山駅</t>
  </si>
  <si>
    <t>幕の内「夢二」</t>
  </si>
  <si>
    <t>岡山駅</t>
  </si>
  <si>
    <t>岡山駅</t>
  </si>
  <si>
    <t>福山駅</t>
  </si>
  <si>
    <t>鯛の浜焼き弁当</t>
  </si>
  <si>
    <t>福山・尾道・新尾道
・三原駅</t>
  </si>
  <si>
    <t>元祖珍辯たこめし</t>
  </si>
  <si>
    <t>岡山・福山駅</t>
  </si>
  <si>
    <t>徳山駅</t>
  </si>
  <si>
    <t>宮島口駅</t>
  </si>
  <si>
    <t>広島駅</t>
  </si>
  <si>
    <t>広島駅</t>
  </si>
  <si>
    <t>全期間</t>
  </si>
  <si>
    <t>新山口駅</t>
  </si>
  <si>
    <t>津和野駅</t>
  </si>
  <si>
    <t>10～5月</t>
  </si>
  <si>
    <t>10月～4月10日</t>
  </si>
  <si>
    <t>新下関・下関駅</t>
  </si>
  <si>
    <t>鳥取・倉吉駅</t>
  </si>
  <si>
    <t>全期間</t>
  </si>
  <si>
    <t>米子駅</t>
  </si>
  <si>
    <t>吾左衛門寿し　鯖</t>
  </si>
  <si>
    <t>米子駅</t>
  </si>
  <si>
    <t>松江駅</t>
  </si>
  <si>
    <t>10～3月</t>
  </si>
  <si>
    <t>小倉・博多駅</t>
  </si>
  <si>
    <t>博多鯛ずし</t>
  </si>
  <si>
    <t>全期間</t>
  </si>
  <si>
    <t>（販売駅）「駅弁の達人」駅弁ブック掲載の、該当駅弁の販売駅です。</t>
  </si>
  <si>
    <t>（番号）「駅弁の達人」駅弁ブック掲載の、該当駅弁の整理番号です。</t>
  </si>
  <si>
    <t>「駅弁の達人」駅弁ブックの入手により、その情報を反映。</t>
  </si>
  <si>
    <t>　　　　　車内販売での取扱列車は、入手の不確実性を考えて転記していません。</t>
  </si>
  <si>
    <t>掛紙にシール貼付</t>
  </si>
  <si>
    <t>蓋の紙にシール貼付</t>
  </si>
  <si>
    <t>容器にシール貼付</t>
  </si>
  <si>
    <t>収穫</t>
  </si>
  <si>
    <t>○</t>
  </si>
  <si>
    <t>掛紙に印刷</t>
  </si>
  <si>
    <t>京都と大阪の駅弁３種の収穫をデータに反映。</t>
  </si>
  <si>
    <t>・倒壊ていおーさん（駅弁の達人シール情報のご提供）</t>
  </si>
  <si>
    <t>掛紙にシール貼付</t>
  </si>
  <si>
    <t>外箱にシール貼付</t>
  </si>
  <si>
    <t>大でも小でも
１種でカウント</t>
  </si>
  <si>
    <t>予約先：0770(23)3484
敦賀駅受取も可能な模様</t>
  </si>
  <si>
    <t>６月から販売あり</t>
  </si>
  <si>
    <t>非現地販売品にも
シールがある模様</t>
  </si>
  <si>
    <t>シールのない駅弁を
発売する売店がある</t>
  </si>
  <si>
    <t>不詳</t>
  </si>
  <si>
    <t>蓋に貼付？</t>
  </si>
  <si>
    <t>パッケージに貼付？</t>
  </si>
  <si>
    <t>外箱に印刷</t>
  </si>
  <si>
    <t>（収穫）収穫した駅弁の欄を塗りつぶすなど、確認用に使用してください。</t>
  </si>
  <si>
    <t>「</t>
  </si>
  <si>
    <t>）</t>
  </si>
  <si>
    <t>・</t>
  </si>
  <si>
    <t>（テキスト変換シート）当ブックの情報のテキストファイル化を助けるシートです。</t>
  </si>
  <si>
    <t>　必要部分を選択しテキストエディタへコピー＆ペースト操作で貼り付け、</t>
  </si>
  <si>
    <t>　タブとセル内改行の記号を一括変換処理すると、検索や加工が容易な</t>
  </si>
  <si>
    <t>　テキストファイルにすることができます。</t>
  </si>
  <si>
    <t>ウェブサイト「駅弁資料館」のまっこうくじらが個人的に制作した、</t>
  </si>
  <si>
    <t>なお、このリストをまとめるにあたり、</t>
  </si>
  <si>
    <t>掲示板「駅弁資料館談話室」の皆様にお世話になりました。</t>
  </si>
  <si>
    <t>「「駅弁の達人」シール」欄を一部追加入力、</t>
  </si>
  <si>
    <t>テキスト変換用シートの動作を修正。</t>
  </si>
  <si>
    <t>「こてまり」の番号ミスを訂正。</t>
  </si>
  <si>
    <t>「「駅弁の達人」シール」欄を暫定入力。</t>
  </si>
  <si>
    <t>「収穫」欄を新設。</t>
  </si>
  <si>
    <t>「「駅弁の達人」シール」欄を一部暫定入力。</t>
  </si>
  <si>
    <t>　非営利目的で、免責・無保証を条件に、内容を改変せずに、</t>
  </si>
  <si>
    <t>　無償での配布や転載は制限なく可能とします。</t>
  </si>
  <si>
    <t>■転載条件と免責事項</t>
  </si>
  <si>
    <t>　なお、当ブックの内容は正確を期していますが、その保証はできません。</t>
  </si>
  <si>
    <t>当ブックは、2004年5月開始のＪＲ西日本の駅弁キャンペーン「駅弁の達人」について、</t>
  </si>
  <si>
    <t>対象91駅弁の情報をExcel形式でまとめたものです。</t>
  </si>
  <si>
    <t>■各項目の注釈</t>
  </si>
  <si>
    <t>「「駅弁の達人」対象駅弁リストについて」の内容を整理。</t>
  </si>
  <si>
    <t>パッケージに印刷</t>
  </si>
  <si>
    <t>紙箱にシール貼付</t>
  </si>
  <si>
    <t>新幹線売店発売分は
シール無の可能性？</t>
  </si>
  <si>
    <t>「「駅弁の達人」シール」欄等を一部追加入力。</t>
  </si>
  <si>
    <t>紙箱にシール貼付</t>
  </si>
  <si>
    <t>掛紙にシール貼付？</t>
  </si>
  <si>
    <t>パッケージに印刷</t>
  </si>
  <si>
    <t>掛紙に印刷</t>
  </si>
  <si>
    <t>蓋に印刷</t>
  </si>
  <si>
    <t>掛紙にシール貼付</t>
  </si>
  <si>
    <t>シールの混同に注意</t>
  </si>
  <si>
    <t>北陸地域外販売品に
シールなし</t>
  </si>
  <si>
    <t>風呂敷内掛紙に印刷</t>
  </si>
  <si>
    <t>蓋にシール貼付</t>
  </si>
  <si>
    <t>冬バージョンでない
同種商品にシールなし</t>
  </si>
  <si>
    <t>紙蓋にシール貼付</t>
  </si>
  <si>
    <t>パッケージに印刷</t>
  </si>
  <si>
    <t>おかやま和牛肉弁当</t>
  </si>
  <si>
    <t>紙蓋に印刷</t>
  </si>
  <si>
    <t>ラップにシール貼付</t>
  </si>
  <si>
    <t>パッケージに印刷</t>
  </si>
  <si>
    <t>ラップにシール貼付</t>
  </si>
  <si>
    <t>シールのない駅弁が
発売されたことがある</t>
  </si>
  <si>
    <t>紙蓋にシール貼付</t>
  </si>
  <si>
    <t>紙蓋に印刷</t>
  </si>
  <si>
    <t>紙蓋にシール貼付</t>
  </si>
  <si>
    <t>紙箱に印刷</t>
  </si>
  <si>
    <t>よこづなのおむすびころりん</t>
  </si>
  <si>
    <t>　その他のケースでは個別に対応しますので、館長までご連絡願います。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</si>
</sst>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7">
    <font>
      <sz val="10"/>
      <name val="ＭＳ ゴシック"/>
      <family val="3"/>
    </font>
    <font>
      <sz val="6"/>
      <name val="ＭＳ Ｐゴシック"/>
      <family val="3"/>
    </font>
    <font>
      <b/>
      <sz val="12"/>
      <color indexed="10"/>
      <name val="ＭＳ ゴシック"/>
      <family val="3"/>
    </font>
    <font>
      <sz val="12"/>
      <name val="ＭＳ ゴシック"/>
      <family val="3"/>
    </font>
    <font>
      <b/>
      <sz val="12"/>
      <color indexed="12"/>
      <name val="ＭＳ ゴシック"/>
      <family val="3"/>
    </font>
    <font>
      <sz val="9"/>
      <name val="ＭＳ ゴシック"/>
      <family val="3"/>
    </font>
    <font>
      <sz val="9"/>
      <color indexed="12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4" fontId="6" fillId="0" borderId="0" xfId="0" applyNumberFormat="1" applyFont="1" applyBorder="1" applyAlignment="1">
      <alignment vertical="center"/>
    </xf>
    <xf numFmtId="38" fontId="0" fillId="0" borderId="1" xfId="16" applyBorder="1" applyAlignment="1">
      <alignment horizontal="center" vertical="center"/>
    </xf>
    <xf numFmtId="38" fontId="0" fillId="0" borderId="5" xfId="16" applyBorder="1" applyAlignment="1">
      <alignment vertical="center"/>
    </xf>
    <xf numFmtId="38" fontId="0" fillId="0" borderId="0" xfId="16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38" fontId="0" fillId="0" borderId="1" xfId="16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6384" width="12.625" style="7" customWidth="1"/>
  </cols>
  <sheetData>
    <row r="1" spans="1:8" ht="15.75" customHeight="1">
      <c r="A1" s="4" t="s">
        <v>92</v>
      </c>
      <c r="B1" s="5"/>
      <c r="C1" s="5"/>
      <c r="D1" s="5"/>
      <c r="E1" s="5"/>
      <c r="F1" s="5"/>
      <c r="G1" s="5"/>
      <c r="H1" s="6"/>
    </row>
    <row r="3" ht="15.75" customHeight="1">
      <c r="A3" s="7" t="s">
        <v>291</v>
      </c>
    </row>
    <row r="4" ht="15.75" customHeight="1">
      <c r="A4" s="7" t="s">
        <v>278</v>
      </c>
    </row>
    <row r="5" ht="15.75" customHeight="1">
      <c r="A5" s="7" t="s">
        <v>292</v>
      </c>
    </row>
    <row r="6" ht="15.75" customHeight="1">
      <c r="A6" s="7" t="s">
        <v>101</v>
      </c>
    </row>
    <row r="7" ht="15.75" customHeight="1">
      <c r="A7" s="7" t="s">
        <v>94</v>
      </c>
    </row>
    <row r="9" ht="15.75" customHeight="1">
      <c r="A9" s="7" t="s">
        <v>279</v>
      </c>
    </row>
    <row r="10" ht="15.75" customHeight="1">
      <c r="A10" s="7" t="s">
        <v>280</v>
      </c>
    </row>
    <row r="11" ht="15.75" customHeight="1">
      <c r="A11" s="7" t="s">
        <v>151</v>
      </c>
    </row>
    <row r="12" ht="15.75" customHeight="1">
      <c r="A12" s="7" t="s">
        <v>98</v>
      </c>
    </row>
    <row r="13" ht="15.75" customHeight="1">
      <c r="A13" s="7" t="s">
        <v>150</v>
      </c>
    </row>
    <row r="14" ht="15.75" customHeight="1">
      <c r="A14" s="7" t="s">
        <v>258</v>
      </c>
    </row>
    <row r="16" ht="15.75" customHeight="1">
      <c r="A16" s="8" t="s">
        <v>293</v>
      </c>
    </row>
    <row r="17" ht="15.75" customHeight="1">
      <c r="A17" s="7" t="s">
        <v>248</v>
      </c>
    </row>
    <row r="18" ht="15.75" customHeight="1">
      <c r="A18" s="7" t="s">
        <v>270</v>
      </c>
    </row>
    <row r="19" ht="15.75" customHeight="1">
      <c r="A19" s="7" t="s">
        <v>97</v>
      </c>
    </row>
    <row r="20" ht="15.75" customHeight="1">
      <c r="A20" s="7" t="s">
        <v>96</v>
      </c>
    </row>
    <row r="21" ht="15.75" customHeight="1">
      <c r="A21" s="7" t="s">
        <v>247</v>
      </c>
    </row>
    <row r="22" ht="15.75" customHeight="1">
      <c r="A22" s="7" t="s">
        <v>250</v>
      </c>
    </row>
    <row r="23" ht="15.75" customHeight="1">
      <c r="A23" s="7" t="s">
        <v>93</v>
      </c>
    </row>
    <row r="24" ht="15.75" customHeight="1">
      <c r="A24" s="7" t="s">
        <v>149</v>
      </c>
    </row>
    <row r="25" ht="15.75" customHeight="1">
      <c r="A25" s="7" t="s">
        <v>95</v>
      </c>
    </row>
    <row r="26" ht="15.75" customHeight="1">
      <c r="A26" s="7" t="s">
        <v>274</v>
      </c>
    </row>
    <row r="27" ht="15.75" customHeight="1">
      <c r="A27" s="7" t="s">
        <v>275</v>
      </c>
    </row>
    <row r="28" ht="15.75" customHeight="1">
      <c r="A28" s="7" t="s">
        <v>276</v>
      </c>
    </row>
    <row r="29" ht="15.75" customHeight="1">
      <c r="A29" s="7" t="s">
        <v>277</v>
      </c>
    </row>
    <row r="31" ht="15.75" customHeight="1">
      <c r="A31" s="8" t="s">
        <v>289</v>
      </c>
    </row>
    <row r="32" ht="15.75" customHeight="1">
      <c r="A32" s="7" t="s">
        <v>287</v>
      </c>
    </row>
    <row r="33" ht="15.75" customHeight="1">
      <c r="A33" s="7" t="s">
        <v>288</v>
      </c>
    </row>
    <row r="34" ht="15.75" customHeight="1">
      <c r="A34" s="7" t="s">
        <v>323</v>
      </c>
    </row>
    <row r="35" ht="15.75" customHeight="1">
      <c r="A35" s="7" t="s">
        <v>290</v>
      </c>
    </row>
    <row r="37" ht="15.75" customHeight="1">
      <c r="A37" s="8" t="s">
        <v>99</v>
      </c>
    </row>
    <row r="38" spans="1:3" ht="15.75" customHeight="1">
      <c r="A38" s="9">
        <v>1.16</v>
      </c>
      <c r="B38" s="10">
        <v>38235</v>
      </c>
      <c r="C38" s="7" t="s">
        <v>298</v>
      </c>
    </row>
    <row r="39" spans="1:3" ht="15.75" customHeight="1">
      <c r="A39" s="9">
        <v>1.15</v>
      </c>
      <c r="B39" s="10">
        <v>38193</v>
      </c>
      <c r="C39" s="7" t="s">
        <v>298</v>
      </c>
    </row>
    <row r="40" spans="1:3" ht="15.75" customHeight="1">
      <c r="A40" s="9">
        <v>1.14</v>
      </c>
      <c r="B40" s="10">
        <v>38183</v>
      </c>
      <c r="C40" s="7" t="s">
        <v>281</v>
      </c>
    </row>
    <row r="41" spans="1:3" ht="15.75" customHeight="1">
      <c r="A41" s="9"/>
      <c r="B41" s="10"/>
      <c r="C41" s="7" t="s">
        <v>282</v>
      </c>
    </row>
    <row r="42" spans="1:3" ht="15.75" customHeight="1">
      <c r="A42" s="9"/>
      <c r="B42" s="10"/>
      <c r="C42" s="7" t="s">
        <v>294</v>
      </c>
    </row>
    <row r="43" spans="1:3" ht="15.75" customHeight="1">
      <c r="A43" s="9">
        <v>1.13</v>
      </c>
      <c r="B43" s="10">
        <v>38159</v>
      </c>
      <c r="C43" s="7" t="s">
        <v>257</v>
      </c>
    </row>
    <row r="44" spans="1:3" ht="15.75" customHeight="1">
      <c r="A44" s="9">
        <v>1.12</v>
      </c>
      <c r="B44" s="10">
        <v>38152</v>
      </c>
      <c r="C44" s="7" t="s">
        <v>285</v>
      </c>
    </row>
    <row r="45" spans="1:3" ht="15.75" customHeight="1">
      <c r="A45" s="9"/>
      <c r="B45" s="10"/>
      <c r="C45" s="7" t="s">
        <v>286</v>
      </c>
    </row>
    <row r="46" spans="1:3" ht="15.75" customHeight="1">
      <c r="A46" s="9">
        <v>1.11</v>
      </c>
      <c r="B46" s="10">
        <v>38122</v>
      </c>
      <c r="C46" s="7" t="s">
        <v>283</v>
      </c>
    </row>
    <row r="47" spans="1:3" ht="15.75" customHeight="1">
      <c r="A47" s="9"/>
      <c r="B47" s="10"/>
      <c r="C47" s="7" t="s">
        <v>284</v>
      </c>
    </row>
    <row r="48" spans="1:3" ht="15.75" customHeight="1">
      <c r="A48" s="9">
        <v>1.1</v>
      </c>
      <c r="B48" s="10">
        <v>38119</v>
      </c>
      <c r="C48" s="7" t="s">
        <v>249</v>
      </c>
    </row>
    <row r="49" spans="1:3" ht="15.75" customHeight="1">
      <c r="A49" s="9">
        <v>1.01</v>
      </c>
      <c r="B49" s="10">
        <v>38114</v>
      </c>
      <c r="C49" s="7" t="s">
        <v>147</v>
      </c>
    </row>
    <row r="50" spans="1:2" ht="15.75" customHeight="1">
      <c r="A50" s="9"/>
      <c r="B50" s="10" t="s">
        <v>102</v>
      </c>
    </row>
    <row r="51" spans="1:2" ht="15.75" customHeight="1">
      <c r="A51" s="9"/>
      <c r="B51" s="10" t="s">
        <v>144</v>
      </c>
    </row>
    <row r="52" spans="1:3" ht="15.75" customHeight="1">
      <c r="A52" s="9">
        <v>1</v>
      </c>
      <c r="B52" s="10">
        <v>38111</v>
      </c>
      <c r="C52" s="7" t="s">
        <v>100</v>
      </c>
    </row>
  </sheetData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4"/>
  <sheetViews>
    <sheetView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E2" sqref="E2"/>
    </sheetView>
  </sheetViews>
  <sheetFormatPr defaultColWidth="9.00390625" defaultRowHeight="12.75"/>
  <cols>
    <col min="1" max="3" width="3.75390625" style="12" customWidth="1"/>
    <col min="4" max="4" width="29.125" style="12" bestFit="1" customWidth="1"/>
    <col min="5" max="5" width="5.75390625" style="20" customWidth="1"/>
    <col min="6" max="6" width="22.75390625" style="12" customWidth="1"/>
    <col min="7" max="7" width="13.375" style="12" bestFit="1" customWidth="1"/>
    <col min="8" max="8" width="22.75390625" style="12" customWidth="1"/>
    <col min="9" max="9" width="22.75390625" style="25" customWidth="1"/>
    <col min="10" max="10" width="22.75390625" style="12" customWidth="1"/>
    <col min="11" max="16384" width="9.125" style="12" customWidth="1"/>
  </cols>
  <sheetData>
    <row r="1" spans="1:10" ht="12">
      <c r="A1" s="1" t="s">
        <v>6</v>
      </c>
      <c r="B1" s="1" t="s">
        <v>6</v>
      </c>
      <c r="C1" s="1" t="s">
        <v>254</v>
      </c>
      <c r="D1" s="1" t="s">
        <v>1</v>
      </c>
      <c r="E1" s="18" t="s">
        <v>2</v>
      </c>
      <c r="F1" s="1" t="s">
        <v>155</v>
      </c>
      <c r="G1" s="1" t="s">
        <v>152</v>
      </c>
      <c r="H1" s="1" t="s">
        <v>3</v>
      </c>
      <c r="I1" s="22" t="s">
        <v>146</v>
      </c>
      <c r="J1" s="1" t="s">
        <v>85</v>
      </c>
    </row>
    <row r="2" spans="1:10" ht="12">
      <c r="A2" s="11">
        <v>16</v>
      </c>
      <c r="B2" s="11">
        <v>1</v>
      </c>
      <c r="C2" s="11" t="s">
        <v>255</v>
      </c>
      <c r="D2" s="11" t="s">
        <v>80</v>
      </c>
      <c r="E2" s="19">
        <v>2000</v>
      </c>
      <c r="F2" s="11" t="s">
        <v>161</v>
      </c>
      <c r="G2" s="11" t="s">
        <v>157</v>
      </c>
      <c r="H2" s="11" t="s">
        <v>123</v>
      </c>
      <c r="I2" s="23" t="s">
        <v>307</v>
      </c>
      <c r="J2" s="11"/>
    </row>
    <row r="3" spans="1:10" ht="24">
      <c r="A3" s="11">
        <v>16</v>
      </c>
      <c r="B3" s="11">
        <v>2</v>
      </c>
      <c r="C3" s="11" t="s">
        <v>255</v>
      </c>
      <c r="D3" s="11" t="s">
        <v>37</v>
      </c>
      <c r="E3" s="19">
        <v>1500</v>
      </c>
      <c r="F3" s="11" t="s">
        <v>153</v>
      </c>
      <c r="G3" s="11" t="s">
        <v>154</v>
      </c>
      <c r="H3" s="11" t="s">
        <v>123</v>
      </c>
      <c r="I3" s="23" t="s">
        <v>295</v>
      </c>
      <c r="J3" s="27" t="s">
        <v>306</v>
      </c>
    </row>
    <row r="4" spans="1:10" ht="24">
      <c r="A4" s="11">
        <v>16</v>
      </c>
      <c r="B4" s="11">
        <v>3</v>
      </c>
      <c r="C4" s="11" t="s">
        <v>255</v>
      </c>
      <c r="D4" s="11" t="s">
        <v>38</v>
      </c>
      <c r="E4" s="19">
        <v>1100</v>
      </c>
      <c r="F4" s="11" t="s">
        <v>153</v>
      </c>
      <c r="G4" s="11" t="s">
        <v>156</v>
      </c>
      <c r="H4" s="11" t="s">
        <v>123</v>
      </c>
      <c r="I4" s="23" t="s">
        <v>295</v>
      </c>
      <c r="J4" s="27" t="s">
        <v>306</v>
      </c>
    </row>
    <row r="5" spans="1:10" ht="24">
      <c r="A5" s="11">
        <v>16</v>
      </c>
      <c r="B5" s="11">
        <v>4</v>
      </c>
      <c r="C5" s="11" t="s">
        <v>255</v>
      </c>
      <c r="D5" s="11" t="s">
        <v>36</v>
      </c>
      <c r="E5" s="19">
        <v>1300</v>
      </c>
      <c r="F5" s="11" t="s">
        <v>153</v>
      </c>
      <c r="G5" s="11" t="s">
        <v>156</v>
      </c>
      <c r="H5" s="11" t="s">
        <v>123</v>
      </c>
      <c r="I5" s="23" t="s">
        <v>295</v>
      </c>
      <c r="J5" s="27" t="s">
        <v>306</v>
      </c>
    </row>
    <row r="6" spans="1:10" ht="12">
      <c r="A6" s="11">
        <v>17</v>
      </c>
      <c r="B6" s="11">
        <v>5</v>
      </c>
      <c r="C6" s="11" t="s">
        <v>255</v>
      </c>
      <c r="D6" s="11" t="s">
        <v>79</v>
      </c>
      <c r="E6" s="19">
        <v>1500</v>
      </c>
      <c r="F6" s="11" t="s">
        <v>158</v>
      </c>
      <c r="G6" s="11" t="s">
        <v>157</v>
      </c>
      <c r="H6" s="11" t="s">
        <v>125</v>
      </c>
      <c r="I6" s="23" t="s">
        <v>304</v>
      </c>
      <c r="J6" s="11"/>
    </row>
    <row r="7" spans="1:10" ht="12">
      <c r="A7" s="11">
        <v>17</v>
      </c>
      <c r="B7" s="11">
        <v>6</v>
      </c>
      <c r="C7" s="11" t="s">
        <v>255</v>
      </c>
      <c r="D7" s="11" t="s">
        <v>23</v>
      </c>
      <c r="E7" s="19">
        <v>1100</v>
      </c>
      <c r="F7" s="11" t="s">
        <v>158</v>
      </c>
      <c r="G7" s="11" t="s">
        <v>159</v>
      </c>
      <c r="H7" s="11" t="s">
        <v>125</v>
      </c>
      <c r="I7" s="23" t="s">
        <v>299</v>
      </c>
      <c r="J7" s="11"/>
    </row>
    <row r="8" spans="1:10" ht="12">
      <c r="A8" s="11">
        <v>17</v>
      </c>
      <c r="B8" s="11">
        <v>7</v>
      </c>
      <c r="C8" s="11" t="s">
        <v>255</v>
      </c>
      <c r="D8" s="11" t="s">
        <v>24</v>
      </c>
      <c r="E8" s="19">
        <v>1100</v>
      </c>
      <c r="F8" s="11" t="s">
        <v>158</v>
      </c>
      <c r="G8" s="11" t="s">
        <v>160</v>
      </c>
      <c r="H8" s="11" t="s">
        <v>125</v>
      </c>
      <c r="I8" s="23" t="s">
        <v>299</v>
      </c>
      <c r="J8" s="11"/>
    </row>
    <row r="9" spans="1:10" ht="12">
      <c r="A9" s="11">
        <v>17</v>
      </c>
      <c r="B9" s="11">
        <v>8</v>
      </c>
      <c r="C9" s="11" t="s">
        <v>255</v>
      </c>
      <c r="D9" s="11" t="s">
        <v>25</v>
      </c>
      <c r="E9" s="19">
        <v>1000</v>
      </c>
      <c r="F9" s="11" t="s">
        <v>158</v>
      </c>
      <c r="G9" s="11" t="s">
        <v>162</v>
      </c>
      <c r="H9" s="11" t="s">
        <v>125</v>
      </c>
      <c r="I9" s="23" t="s">
        <v>299</v>
      </c>
      <c r="J9" s="11"/>
    </row>
    <row r="10" spans="1:10" ht="12">
      <c r="A10" s="11">
        <v>17</v>
      </c>
      <c r="B10" s="11">
        <v>9</v>
      </c>
      <c r="C10" s="11" t="s">
        <v>255</v>
      </c>
      <c r="D10" s="11" t="s">
        <v>82</v>
      </c>
      <c r="E10" s="19">
        <v>800</v>
      </c>
      <c r="F10" s="11" t="s">
        <v>163</v>
      </c>
      <c r="G10" s="11" t="s">
        <v>157</v>
      </c>
      <c r="H10" s="11" t="s">
        <v>124</v>
      </c>
      <c r="I10" s="23" t="s">
        <v>295</v>
      </c>
      <c r="J10" s="11"/>
    </row>
    <row r="11" spans="1:10" ht="12">
      <c r="A11" s="11">
        <v>17</v>
      </c>
      <c r="B11" s="11">
        <v>10</v>
      </c>
      <c r="C11" s="11" t="s">
        <v>255</v>
      </c>
      <c r="D11" s="11" t="s">
        <v>90</v>
      </c>
      <c r="E11" s="19">
        <v>1050</v>
      </c>
      <c r="F11" s="11" t="s">
        <v>163</v>
      </c>
      <c r="G11" s="11" t="s">
        <v>164</v>
      </c>
      <c r="H11" s="11" t="s">
        <v>124</v>
      </c>
      <c r="I11" s="23" t="s">
        <v>295</v>
      </c>
      <c r="J11" s="11"/>
    </row>
    <row r="12" spans="1:10" ht="12">
      <c r="A12" s="11">
        <v>17</v>
      </c>
      <c r="B12" s="11">
        <v>11</v>
      </c>
      <c r="C12" s="11" t="s">
        <v>255</v>
      </c>
      <c r="D12" s="11" t="s">
        <v>91</v>
      </c>
      <c r="E12" s="19">
        <v>1000</v>
      </c>
      <c r="F12" s="11" t="s">
        <v>165</v>
      </c>
      <c r="G12" s="11" t="s">
        <v>166</v>
      </c>
      <c r="H12" s="11" t="s">
        <v>124</v>
      </c>
      <c r="I12" s="23" t="s">
        <v>299</v>
      </c>
      <c r="J12" s="11"/>
    </row>
    <row r="13" spans="1:10" ht="12">
      <c r="A13" s="11">
        <v>17</v>
      </c>
      <c r="B13" s="11">
        <v>12</v>
      </c>
      <c r="C13" s="11" t="s">
        <v>255</v>
      </c>
      <c r="D13" s="11" t="s">
        <v>167</v>
      </c>
      <c r="E13" s="19">
        <v>1000</v>
      </c>
      <c r="F13" s="11" t="s">
        <v>163</v>
      </c>
      <c r="G13" s="11" t="s">
        <v>168</v>
      </c>
      <c r="H13" s="11" t="s">
        <v>124</v>
      </c>
      <c r="I13" s="26" t="s">
        <v>266</v>
      </c>
      <c r="J13" s="11"/>
    </row>
    <row r="14" spans="1:10" ht="12">
      <c r="A14" s="11">
        <v>16</v>
      </c>
      <c r="B14" s="11">
        <v>13</v>
      </c>
      <c r="C14" s="11" t="s">
        <v>255</v>
      </c>
      <c r="D14" s="11" t="s">
        <v>33</v>
      </c>
      <c r="E14" s="19">
        <v>900</v>
      </c>
      <c r="F14" s="11" t="s">
        <v>169</v>
      </c>
      <c r="G14" s="11" t="s">
        <v>170</v>
      </c>
      <c r="H14" s="11" t="s">
        <v>122</v>
      </c>
      <c r="I14" s="23" t="s">
        <v>304</v>
      </c>
      <c r="J14" s="11"/>
    </row>
    <row r="15" spans="1:10" ht="12">
      <c r="A15" s="11">
        <v>19</v>
      </c>
      <c r="B15" s="11">
        <v>14</v>
      </c>
      <c r="C15" s="11" t="s">
        <v>255</v>
      </c>
      <c r="D15" s="11" t="s">
        <v>81</v>
      </c>
      <c r="E15" s="19">
        <v>1600</v>
      </c>
      <c r="F15" s="11" t="s">
        <v>172</v>
      </c>
      <c r="G15" s="21" t="s">
        <v>171</v>
      </c>
      <c r="H15" s="11" t="s">
        <v>103</v>
      </c>
      <c r="I15" s="26" t="s">
        <v>266</v>
      </c>
      <c r="J15" s="11" t="s">
        <v>87</v>
      </c>
    </row>
    <row r="16" spans="1:10" ht="24">
      <c r="A16" s="11">
        <v>19</v>
      </c>
      <c r="B16" s="11">
        <v>15</v>
      </c>
      <c r="C16" s="11" t="s">
        <v>255</v>
      </c>
      <c r="D16" s="13" t="s">
        <v>137</v>
      </c>
      <c r="E16" s="19">
        <v>1250</v>
      </c>
      <c r="F16" s="11" t="s">
        <v>173</v>
      </c>
      <c r="G16" s="21" t="s">
        <v>171</v>
      </c>
      <c r="H16" s="11" t="s">
        <v>103</v>
      </c>
      <c r="I16" s="26" t="s">
        <v>266</v>
      </c>
      <c r="J16" s="27" t="s">
        <v>309</v>
      </c>
    </row>
    <row r="17" spans="1:10" ht="12">
      <c r="A17" s="11">
        <v>19</v>
      </c>
      <c r="B17" s="11">
        <v>16</v>
      </c>
      <c r="C17" s="11" t="s">
        <v>255</v>
      </c>
      <c r="D17" s="11" t="s">
        <v>77</v>
      </c>
      <c r="E17" s="19">
        <v>1100</v>
      </c>
      <c r="F17" s="11" t="s">
        <v>174</v>
      </c>
      <c r="G17" s="11" t="s">
        <v>246</v>
      </c>
      <c r="H17" s="11" t="s">
        <v>103</v>
      </c>
      <c r="I17" s="23" t="s">
        <v>300</v>
      </c>
      <c r="J17" s="11"/>
    </row>
    <row r="18" spans="1:10" ht="36">
      <c r="A18" s="11">
        <v>19</v>
      </c>
      <c r="B18" s="11">
        <v>17</v>
      </c>
      <c r="C18" s="11" t="s">
        <v>255</v>
      </c>
      <c r="D18" s="11" t="s">
        <v>78</v>
      </c>
      <c r="E18" s="19">
        <v>3000</v>
      </c>
      <c r="F18" s="13" t="s">
        <v>175</v>
      </c>
      <c r="G18" s="13" t="s">
        <v>157</v>
      </c>
      <c r="H18" s="11" t="s">
        <v>128</v>
      </c>
      <c r="I18" s="26" t="s">
        <v>266</v>
      </c>
      <c r="J18" s="27" t="s">
        <v>262</v>
      </c>
    </row>
    <row r="19" spans="1:10" ht="12">
      <c r="A19" s="11">
        <v>19</v>
      </c>
      <c r="B19" s="11">
        <v>18</v>
      </c>
      <c r="C19" s="11" t="s">
        <v>255</v>
      </c>
      <c r="D19" s="11" t="s">
        <v>76</v>
      </c>
      <c r="E19" s="19">
        <v>2000</v>
      </c>
      <c r="F19" s="11" t="s">
        <v>177</v>
      </c>
      <c r="G19" s="11" t="s">
        <v>157</v>
      </c>
      <c r="H19" s="11" t="s">
        <v>128</v>
      </c>
      <c r="I19" s="23" t="s">
        <v>299</v>
      </c>
      <c r="J19" s="11"/>
    </row>
    <row r="20" spans="1:10" ht="12">
      <c r="A20" s="11">
        <v>19</v>
      </c>
      <c r="B20" s="11">
        <v>19</v>
      </c>
      <c r="C20" s="11" t="s">
        <v>255</v>
      </c>
      <c r="D20" s="11" t="s">
        <v>75</v>
      </c>
      <c r="E20" s="19">
        <v>2000</v>
      </c>
      <c r="F20" s="11" t="s">
        <v>177</v>
      </c>
      <c r="G20" s="11" t="s">
        <v>157</v>
      </c>
      <c r="H20" s="11" t="s">
        <v>128</v>
      </c>
      <c r="I20" s="23" t="s">
        <v>299</v>
      </c>
      <c r="J20" s="11"/>
    </row>
    <row r="21" spans="1:10" ht="12">
      <c r="A21" s="11">
        <v>19</v>
      </c>
      <c r="B21" s="11">
        <v>20</v>
      </c>
      <c r="C21" s="11" t="s">
        <v>255</v>
      </c>
      <c r="D21" s="11" t="s">
        <v>32</v>
      </c>
      <c r="E21" s="19">
        <v>1250</v>
      </c>
      <c r="F21" s="11" t="s">
        <v>177</v>
      </c>
      <c r="G21" s="11" t="s">
        <v>178</v>
      </c>
      <c r="H21" s="11" t="s">
        <v>128</v>
      </c>
      <c r="I21" s="23" t="s">
        <v>299</v>
      </c>
      <c r="J21" s="11"/>
    </row>
    <row r="22" spans="1:10" ht="24">
      <c r="A22" s="11">
        <v>25</v>
      </c>
      <c r="B22" s="11">
        <v>21</v>
      </c>
      <c r="C22" s="11" t="s">
        <v>255</v>
      </c>
      <c r="D22" s="11" t="s">
        <v>74</v>
      </c>
      <c r="E22" s="19">
        <v>800</v>
      </c>
      <c r="F22" s="11" t="s">
        <v>180</v>
      </c>
      <c r="G22" s="11" t="s">
        <v>181</v>
      </c>
      <c r="H22" s="11" t="s">
        <v>105</v>
      </c>
      <c r="I22" s="23" t="s">
        <v>251</v>
      </c>
      <c r="J22" s="27" t="s">
        <v>297</v>
      </c>
    </row>
    <row r="23" spans="1:10" ht="12">
      <c r="A23" s="11">
        <v>25</v>
      </c>
      <c r="B23" s="11">
        <v>22</v>
      </c>
      <c r="C23" s="11" t="s">
        <v>255</v>
      </c>
      <c r="D23" s="11" t="s">
        <v>73</v>
      </c>
      <c r="E23" s="19">
        <v>980</v>
      </c>
      <c r="F23" s="11" t="s">
        <v>182</v>
      </c>
      <c r="G23" s="11" t="s">
        <v>183</v>
      </c>
      <c r="H23" s="11" t="s">
        <v>104</v>
      </c>
      <c r="I23" s="26" t="s">
        <v>266</v>
      </c>
      <c r="J23" s="11" t="s">
        <v>87</v>
      </c>
    </row>
    <row r="24" spans="1:10" ht="12">
      <c r="A24" s="11">
        <v>26</v>
      </c>
      <c r="B24" s="11">
        <v>23</v>
      </c>
      <c r="C24" s="11" t="s">
        <v>255</v>
      </c>
      <c r="D24" s="11" t="s">
        <v>72</v>
      </c>
      <c r="E24" s="19">
        <v>1000</v>
      </c>
      <c r="F24" s="11" t="s">
        <v>184</v>
      </c>
      <c r="G24" s="11" t="s">
        <v>157</v>
      </c>
      <c r="H24" s="11" t="s">
        <v>126</v>
      </c>
      <c r="I24" s="23" t="s">
        <v>259</v>
      </c>
      <c r="J24" s="11"/>
    </row>
    <row r="25" spans="1:10" ht="12">
      <c r="A25" s="11">
        <v>26</v>
      </c>
      <c r="B25" s="11">
        <v>24</v>
      </c>
      <c r="C25" s="11" t="s">
        <v>255</v>
      </c>
      <c r="D25" s="11" t="s">
        <v>71</v>
      </c>
      <c r="E25" s="19">
        <v>1000</v>
      </c>
      <c r="F25" s="11" t="s">
        <v>185</v>
      </c>
      <c r="G25" s="11" t="s">
        <v>157</v>
      </c>
      <c r="H25" s="11" t="s">
        <v>126</v>
      </c>
      <c r="I25" s="23" t="s">
        <v>259</v>
      </c>
      <c r="J25" s="11" t="s">
        <v>83</v>
      </c>
    </row>
    <row r="26" spans="1:10" ht="24">
      <c r="A26" s="11">
        <v>28</v>
      </c>
      <c r="B26" s="11">
        <v>25</v>
      </c>
      <c r="C26" s="11" t="s">
        <v>255</v>
      </c>
      <c r="D26" s="13" t="s">
        <v>179</v>
      </c>
      <c r="E26" s="19">
        <v>980</v>
      </c>
      <c r="F26" s="13" t="s">
        <v>186</v>
      </c>
      <c r="G26" s="11" t="s">
        <v>157</v>
      </c>
      <c r="H26" s="11" t="s">
        <v>108</v>
      </c>
      <c r="I26" s="23" t="s">
        <v>256</v>
      </c>
      <c r="J26" s="11"/>
    </row>
    <row r="27" spans="1:10" ht="24">
      <c r="A27" s="11">
        <v>28</v>
      </c>
      <c r="B27" s="11">
        <v>26</v>
      </c>
      <c r="C27" s="11" t="s">
        <v>255</v>
      </c>
      <c r="D27" s="11" t="s">
        <v>18</v>
      </c>
      <c r="E27" s="19">
        <v>980</v>
      </c>
      <c r="F27" s="13" t="s">
        <v>186</v>
      </c>
      <c r="G27" s="11" t="s">
        <v>187</v>
      </c>
      <c r="H27" s="11" t="s">
        <v>108</v>
      </c>
      <c r="I27" s="23" t="s">
        <v>256</v>
      </c>
      <c r="J27" s="27" t="s">
        <v>264</v>
      </c>
    </row>
    <row r="28" spans="1:10" ht="24">
      <c r="A28" s="11">
        <v>28</v>
      </c>
      <c r="B28" s="11">
        <v>27</v>
      </c>
      <c r="C28" s="11" t="s">
        <v>255</v>
      </c>
      <c r="D28" s="11" t="s">
        <v>43</v>
      </c>
      <c r="E28" s="19">
        <v>980</v>
      </c>
      <c r="F28" s="13" t="s">
        <v>188</v>
      </c>
      <c r="G28" s="11" t="s">
        <v>176</v>
      </c>
      <c r="H28" s="11" t="s">
        <v>108</v>
      </c>
      <c r="I28" s="23" t="s">
        <v>313</v>
      </c>
      <c r="J28" s="11"/>
    </row>
    <row r="29" spans="1:10" ht="12">
      <c r="A29" s="11">
        <v>28</v>
      </c>
      <c r="B29" s="11">
        <v>28</v>
      </c>
      <c r="C29" s="11" t="s">
        <v>255</v>
      </c>
      <c r="D29" s="11" t="s">
        <v>39</v>
      </c>
      <c r="E29" s="19">
        <v>1050</v>
      </c>
      <c r="F29" s="11" t="s">
        <v>189</v>
      </c>
      <c r="G29" s="11" t="s">
        <v>190</v>
      </c>
      <c r="H29" s="11" t="s">
        <v>110</v>
      </c>
      <c r="I29" s="23" t="s">
        <v>253</v>
      </c>
      <c r="J29" s="11"/>
    </row>
    <row r="30" spans="1:10" ht="12">
      <c r="A30" s="11">
        <v>28</v>
      </c>
      <c r="B30" s="11">
        <v>29</v>
      </c>
      <c r="C30" s="11" t="s">
        <v>255</v>
      </c>
      <c r="D30" s="11" t="s">
        <v>70</v>
      </c>
      <c r="E30" s="19">
        <v>1000</v>
      </c>
      <c r="F30" s="11" t="s">
        <v>191</v>
      </c>
      <c r="G30" s="11" t="s">
        <v>157</v>
      </c>
      <c r="H30" s="11" t="s">
        <v>110</v>
      </c>
      <c r="I30" s="23" t="s">
        <v>296</v>
      </c>
      <c r="J30" s="11"/>
    </row>
    <row r="31" spans="1:10" ht="12">
      <c r="A31" s="11">
        <v>28</v>
      </c>
      <c r="B31" s="11">
        <v>30</v>
      </c>
      <c r="C31" s="11" t="s">
        <v>255</v>
      </c>
      <c r="D31" s="11" t="s">
        <v>30</v>
      </c>
      <c r="E31" s="19">
        <v>870</v>
      </c>
      <c r="F31" s="11" t="s">
        <v>192</v>
      </c>
      <c r="G31" s="11" t="s">
        <v>176</v>
      </c>
      <c r="H31" s="11" t="s">
        <v>110</v>
      </c>
      <c r="I31" s="23" t="s">
        <v>296</v>
      </c>
      <c r="J31" s="11"/>
    </row>
    <row r="32" spans="1:10" ht="12">
      <c r="A32" s="11">
        <v>27</v>
      </c>
      <c r="B32" s="11">
        <v>31</v>
      </c>
      <c r="C32" s="11" t="s">
        <v>255</v>
      </c>
      <c r="D32" s="11" t="s">
        <v>68</v>
      </c>
      <c r="E32" s="19">
        <v>1000</v>
      </c>
      <c r="F32" s="11" t="s">
        <v>193</v>
      </c>
      <c r="G32" s="11" t="s">
        <v>194</v>
      </c>
      <c r="H32" s="11" t="s">
        <v>112</v>
      </c>
      <c r="I32" s="23" t="s">
        <v>253</v>
      </c>
      <c r="J32" s="11"/>
    </row>
    <row r="33" spans="1:10" ht="24">
      <c r="A33" s="11">
        <v>27</v>
      </c>
      <c r="B33" s="11">
        <v>32</v>
      </c>
      <c r="C33" s="11" t="s">
        <v>255</v>
      </c>
      <c r="D33" s="11" t="s">
        <v>19</v>
      </c>
      <c r="E33" s="19">
        <v>1100</v>
      </c>
      <c r="F33" s="11" t="s">
        <v>193</v>
      </c>
      <c r="G33" s="11" t="s">
        <v>164</v>
      </c>
      <c r="H33" s="11" t="s">
        <v>112</v>
      </c>
      <c r="I33" s="23" t="s">
        <v>314</v>
      </c>
      <c r="J33" s="27" t="s">
        <v>265</v>
      </c>
    </row>
    <row r="34" spans="1:10" ht="12">
      <c r="A34" s="11">
        <v>29</v>
      </c>
      <c r="B34" s="11">
        <v>33</v>
      </c>
      <c r="C34" s="11" t="s">
        <v>255</v>
      </c>
      <c r="D34" s="11" t="s">
        <v>35</v>
      </c>
      <c r="E34" s="19">
        <v>880</v>
      </c>
      <c r="F34" s="11" t="s">
        <v>195</v>
      </c>
      <c r="G34" s="11" t="s">
        <v>181</v>
      </c>
      <c r="H34" s="11" t="s">
        <v>111</v>
      </c>
      <c r="I34" s="23" t="s">
        <v>260</v>
      </c>
      <c r="J34" s="28" t="s">
        <v>305</v>
      </c>
    </row>
    <row r="35" spans="1:10" ht="12">
      <c r="A35" s="11">
        <v>29</v>
      </c>
      <c r="B35" s="11">
        <v>34</v>
      </c>
      <c r="C35" s="11" t="s">
        <v>255</v>
      </c>
      <c r="D35" s="11" t="s">
        <v>34</v>
      </c>
      <c r="E35" s="19">
        <v>1000</v>
      </c>
      <c r="F35" s="11" t="s">
        <v>196</v>
      </c>
      <c r="G35" s="11" t="s">
        <v>183</v>
      </c>
      <c r="H35" s="11" t="s">
        <v>111</v>
      </c>
      <c r="I35" s="23" t="s">
        <v>260</v>
      </c>
      <c r="J35" s="28" t="s">
        <v>305</v>
      </c>
    </row>
    <row r="36" spans="1:10" ht="24">
      <c r="A36" s="11">
        <v>28</v>
      </c>
      <c r="B36" s="11">
        <v>35</v>
      </c>
      <c r="C36" s="11" t="s">
        <v>255</v>
      </c>
      <c r="D36" s="11" t="s">
        <v>69</v>
      </c>
      <c r="E36" s="19">
        <v>900</v>
      </c>
      <c r="F36" s="11" t="s">
        <v>197</v>
      </c>
      <c r="G36" s="11" t="s">
        <v>178</v>
      </c>
      <c r="H36" s="11" t="s">
        <v>132</v>
      </c>
      <c r="I36" s="23" t="s">
        <v>260</v>
      </c>
      <c r="J36" s="27" t="s">
        <v>261</v>
      </c>
    </row>
    <row r="37" spans="1:10" ht="24">
      <c r="A37" s="11">
        <v>28</v>
      </c>
      <c r="B37" s="11">
        <v>35</v>
      </c>
      <c r="C37" s="11" t="s">
        <v>255</v>
      </c>
      <c r="D37" s="11" t="s">
        <v>27</v>
      </c>
      <c r="E37" s="19">
        <v>1050</v>
      </c>
      <c r="F37" s="11" t="s">
        <v>197</v>
      </c>
      <c r="G37" s="11" t="s">
        <v>198</v>
      </c>
      <c r="H37" s="11" t="s">
        <v>132</v>
      </c>
      <c r="I37" s="23" t="s">
        <v>304</v>
      </c>
      <c r="J37" s="27" t="s">
        <v>261</v>
      </c>
    </row>
    <row r="38" spans="1:10" ht="12">
      <c r="A38" s="11">
        <v>28</v>
      </c>
      <c r="B38" s="11">
        <v>36</v>
      </c>
      <c r="C38" s="11" t="s">
        <v>255</v>
      </c>
      <c r="D38" s="11" t="s">
        <v>26</v>
      </c>
      <c r="E38" s="19">
        <v>1050</v>
      </c>
      <c r="F38" s="11" t="s">
        <v>199</v>
      </c>
      <c r="G38" s="11" t="s">
        <v>187</v>
      </c>
      <c r="H38" s="11" t="s">
        <v>132</v>
      </c>
      <c r="I38" s="23" t="s">
        <v>251</v>
      </c>
      <c r="J38" s="11"/>
    </row>
    <row r="39" spans="1:10" ht="12">
      <c r="A39" s="11">
        <v>27</v>
      </c>
      <c r="B39" s="11">
        <v>37</v>
      </c>
      <c r="C39" s="11" t="s">
        <v>255</v>
      </c>
      <c r="D39" s="11" t="s">
        <v>67</v>
      </c>
      <c r="E39" s="19">
        <v>1100</v>
      </c>
      <c r="F39" s="11" t="s">
        <v>200</v>
      </c>
      <c r="G39" s="11" t="s">
        <v>157</v>
      </c>
      <c r="H39" s="11" t="s">
        <v>136</v>
      </c>
      <c r="I39" s="23" t="s">
        <v>256</v>
      </c>
      <c r="J39" s="11"/>
    </row>
    <row r="40" spans="1:10" ht="12">
      <c r="A40" s="11">
        <v>27</v>
      </c>
      <c r="B40" s="11">
        <v>38</v>
      </c>
      <c r="C40" s="11" t="s">
        <v>255</v>
      </c>
      <c r="D40" s="11" t="s">
        <v>66</v>
      </c>
      <c r="E40" s="19">
        <v>1000</v>
      </c>
      <c r="F40" s="11" t="s">
        <v>200</v>
      </c>
      <c r="G40" s="11" t="s">
        <v>157</v>
      </c>
      <c r="H40" s="11" t="s">
        <v>136</v>
      </c>
      <c r="I40" s="23" t="s">
        <v>256</v>
      </c>
      <c r="J40" s="11"/>
    </row>
    <row r="41" spans="1:10" ht="12">
      <c r="A41" s="11">
        <v>30</v>
      </c>
      <c r="B41" s="11">
        <v>39</v>
      </c>
      <c r="C41" s="11" t="s">
        <v>255</v>
      </c>
      <c r="D41" s="11" t="s">
        <v>65</v>
      </c>
      <c r="E41" s="19">
        <v>1000</v>
      </c>
      <c r="F41" s="11" t="s">
        <v>201</v>
      </c>
      <c r="G41" s="11" t="s">
        <v>190</v>
      </c>
      <c r="H41" s="11" t="s">
        <v>112</v>
      </c>
      <c r="I41" s="26" t="s">
        <v>266</v>
      </c>
      <c r="J41" s="11"/>
    </row>
    <row r="42" spans="1:10" ht="12">
      <c r="A42" s="11">
        <v>30</v>
      </c>
      <c r="B42" s="11">
        <v>40</v>
      </c>
      <c r="C42" s="11" t="s">
        <v>255</v>
      </c>
      <c r="D42" s="11" t="s">
        <v>64</v>
      </c>
      <c r="E42" s="19">
        <v>800</v>
      </c>
      <c r="F42" s="11" t="s">
        <v>201</v>
      </c>
      <c r="G42" s="11" t="s">
        <v>157</v>
      </c>
      <c r="H42" s="11" t="s">
        <v>112</v>
      </c>
      <c r="I42" s="23" t="s">
        <v>321</v>
      </c>
      <c r="J42" s="11"/>
    </row>
    <row r="43" spans="1:10" ht="12">
      <c r="A43" s="11">
        <v>30</v>
      </c>
      <c r="B43" s="11">
        <v>41</v>
      </c>
      <c r="C43" s="11" t="s">
        <v>255</v>
      </c>
      <c r="D43" s="11" t="s">
        <v>15</v>
      </c>
      <c r="E43" s="19">
        <v>2250</v>
      </c>
      <c r="F43" s="11" t="s">
        <v>201</v>
      </c>
      <c r="G43" s="11" t="s">
        <v>181</v>
      </c>
      <c r="H43" s="11" t="s">
        <v>112</v>
      </c>
      <c r="I43" s="23" t="s">
        <v>260</v>
      </c>
      <c r="J43" s="11"/>
    </row>
    <row r="44" spans="1:10" ht="12">
      <c r="A44" s="11">
        <v>30</v>
      </c>
      <c r="B44" s="11">
        <v>42</v>
      </c>
      <c r="C44" s="11" t="s">
        <v>255</v>
      </c>
      <c r="D44" s="11" t="s">
        <v>62</v>
      </c>
      <c r="E44" s="19">
        <v>1000</v>
      </c>
      <c r="F44" s="11" t="s">
        <v>201</v>
      </c>
      <c r="G44" s="11" t="s">
        <v>157</v>
      </c>
      <c r="H44" s="11" t="s">
        <v>112</v>
      </c>
      <c r="I44" s="23" t="s">
        <v>315</v>
      </c>
      <c r="J44" s="11"/>
    </row>
    <row r="45" spans="1:10" ht="12">
      <c r="A45" s="11">
        <v>30</v>
      </c>
      <c r="B45" s="11">
        <v>43</v>
      </c>
      <c r="C45" s="11" t="s">
        <v>255</v>
      </c>
      <c r="D45" s="11" t="s">
        <v>17</v>
      </c>
      <c r="E45" s="19">
        <v>500</v>
      </c>
      <c r="F45" s="11" t="s">
        <v>202</v>
      </c>
      <c r="G45" s="11" t="s">
        <v>181</v>
      </c>
      <c r="H45" s="11" t="s">
        <v>133</v>
      </c>
      <c r="I45" s="23" t="s">
        <v>296</v>
      </c>
      <c r="J45" s="11"/>
    </row>
    <row r="46" spans="1:10" ht="12">
      <c r="A46" s="11">
        <v>30</v>
      </c>
      <c r="B46" s="11">
        <v>44</v>
      </c>
      <c r="C46" s="11" t="s">
        <v>255</v>
      </c>
      <c r="D46" s="11" t="s">
        <v>13</v>
      </c>
      <c r="E46" s="19">
        <v>870</v>
      </c>
      <c r="F46" s="11" t="s">
        <v>202</v>
      </c>
      <c r="G46" s="11" t="s">
        <v>183</v>
      </c>
      <c r="H46" s="11" t="s">
        <v>133</v>
      </c>
      <c r="I46" s="23" t="s">
        <v>296</v>
      </c>
      <c r="J46" s="11"/>
    </row>
    <row r="47" spans="1:10" ht="12">
      <c r="A47" s="11">
        <v>30</v>
      </c>
      <c r="B47" s="11">
        <v>45</v>
      </c>
      <c r="C47" s="11" t="s">
        <v>255</v>
      </c>
      <c r="D47" s="11" t="s">
        <v>8</v>
      </c>
      <c r="E47" s="19">
        <v>1130</v>
      </c>
      <c r="F47" s="11" t="s">
        <v>203</v>
      </c>
      <c r="G47" s="11" t="s">
        <v>183</v>
      </c>
      <c r="H47" s="11" t="s">
        <v>130</v>
      </c>
      <c r="I47" s="23" t="s">
        <v>251</v>
      </c>
      <c r="J47" s="11"/>
    </row>
    <row r="48" spans="1:10" ht="12">
      <c r="A48" s="11">
        <v>30</v>
      </c>
      <c r="B48" s="11">
        <v>46</v>
      </c>
      <c r="C48" s="11" t="s">
        <v>255</v>
      </c>
      <c r="D48" s="11" t="s">
        <v>4</v>
      </c>
      <c r="E48" s="19">
        <v>600</v>
      </c>
      <c r="F48" s="11" t="s">
        <v>204</v>
      </c>
      <c r="G48" s="11" t="s">
        <v>183</v>
      </c>
      <c r="H48" s="11" t="s">
        <v>5</v>
      </c>
      <c r="I48" s="23" t="s">
        <v>296</v>
      </c>
      <c r="J48" s="11"/>
    </row>
    <row r="49" spans="1:10" ht="12">
      <c r="A49" s="11">
        <v>30</v>
      </c>
      <c r="B49" s="11">
        <v>47</v>
      </c>
      <c r="C49" s="11" t="s">
        <v>255</v>
      </c>
      <c r="D49" s="11" t="s">
        <v>7</v>
      </c>
      <c r="E49" s="19">
        <v>1030</v>
      </c>
      <c r="F49" s="11" t="s">
        <v>204</v>
      </c>
      <c r="G49" s="11" t="s">
        <v>183</v>
      </c>
      <c r="H49" s="11" t="s">
        <v>5</v>
      </c>
      <c r="I49" s="23" t="s">
        <v>296</v>
      </c>
      <c r="J49" s="11"/>
    </row>
    <row r="50" spans="1:10" ht="12">
      <c r="A50" s="11">
        <v>30</v>
      </c>
      <c r="B50" s="11">
        <v>48</v>
      </c>
      <c r="C50" s="11" t="s">
        <v>255</v>
      </c>
      <c r="D50" s="11" t="s">
        <v>12</v>
      </c>
      <c r="E50" s="19">
        <v>1300</v>
      </c>
      <c r="F50" s="11" t="s">
        <v>205</v>
      </c>
      <c r="G50" s="11" t="s">
        <v>181</v>
      </c>
      <c r="H50" s="11" t="s">
        <v>129</v>
      </c>
      <c r="I50" s="23" t="s">
        <v>252</v>
      </c>
      <c r="J50" s="11"/>
    </row>
    <row r="51" spans="1:10" ht="12">
      <c r="A51" s="11">
        <v>30</v>
      </c>
      <c r="B51" s="11">
        <v>49</v>
      </c>
      <c r="C51" s="11" t="s">
        <v>255</v>
      </c>
      <c r="D51" s="11" t="s">
        <v>61</v>
      </c>
      <c r="E51" s="19">
        <v>880</v>
      </c>
      <c r="F51" s="11" t="s">
        <v>205</v>
      </c>
      <c r="G51" s="11" t="s">
        <v>181</v>
      </c>
      <c r="H51" s="11" t="s">
        <v>129</v>
      </c>
      <c r="I51" s="23" t="s">
        <v>251</v>
      </c>
      <c r="J51" s="11"/>
    </row>
    <row r="52" spans="1:10" ht="12">
      <c r="A52" s="11">
        <v>28</v>
      </c>
      <c r="B52" s="11">
        <v>50</v>
      </c>
      <c r="C52" s="11" t="s">
        <v>255</v>
      </c>
      <c r="D52" s="11" t="s">
        <v>60</v>
      </c>
      <c r="E52" s="19">
        <v>600</v>
      </c>
      <c r="F52" s="11" t="s">
        <v>206</v>
      </c>
      <c r="G52" s="21" t="s">
        <v>207</v>
      </c>
      <c r="H52" s="11" t="s">
        <v>107</v>
      </c>
      <c r="I52" s="23" t="s">
        <v>251</v>
      </c>
      <c r="J52" s="11" t="s">
        <v>263</v>
      </c>
    </row>
    <row r="53" spans="1:10" ht="12">
      <c r="A53" s="11">
        <v>26</v>
      </c>
      <c r="B53" s="11">
        <v>51</v>
      </c>
      <c r="C53" s="11" t="s">
        <v>255</v>
      </c>
      <c r="D53" s="11" t="s">
        <v>63</v>
      </c>
      <c r="E53" s="19">
        <v>920</v>
      </c>
      <c r="F53" s="11" t="s">
        <v>208</v>
      </c>
      <c r="G53" s="21" t="s">
        <v>209</v>
      </c>
      <c r="H53" s="11" t="s">
        <v>107</v>
      </c>
      <c r="I53" s="26" t="s">
        <v>266</v>
      </c>
      <c r="J53" s="11"/>
    </row>
    <row r="54" spans="1:10" ht="12">
      <c r="A54" s="11">
        <v>28</v>
      </c>
      <c r="B54" s="11">
        <v>52</v>
      </c>
      <c r="C54" s="11" t="s">
        <v>255</v>
      </c>
      <c r="D54" s="11" t="s">
        <v>28</v>
      </c>
      <c r="E54" s="19">
        <v>1530</v>
      </c>
      <c r="F54" s="11" t="s">
        <v>206</v>
      </c>
      <c r="G54" s="21" t="s">
        <v>210</v>
      </c>
      <c r="H54" s="11" t="s">
        <v>107</v>
      </c>
      <c r="I54" s="26" t="s">
        <v>266</v>
      </c>
      <c r="J54" s="11"/>
    </row>
    <row r="55" spans="1:10" ht="12">
      <c r="A55" s="11">
        <v>26</v>
      </c>
      <c r="B55" s="11">
        <v>53</v>
      </c>
      <c r="C55" s="11" t="s">
        <v>255</v>
      </c>
      <c r="D55" s="11" t="s">
        <v>31</v>
      </c>
      <c r="E55" s="19">
        <v>1120</v>
      </c>
      <c r="F55" s="11" t="s">
        <v>208</v>
      </c>
      <c r="G55" s="11" t="s">
        <v>211</v>
      </c>
      <c r="H55" s="11" t="s">
        <v>107</v>
      </c>
      <c r="I55" s="23" t="s">
        <v>296</v>
      </c>
      <c r="J55" s="11"/>
    </row>
    <row r="56" spans="1:10" ht="12">
      <c r="A56" s="11">
        <v>28</v>
      </c>
      <c r="B56" s="11">
        <v>54</v>
      </c>
      <c r="C56" s="11" t="s">
        <v>255</v>
      </c>
      <c r="D56" s="11" t="s">
        <v>58</v>
      </c>
      <c r="E56" s="19">
        <v>1200</v>
      </c>
      <c r="F56" s="11" t="s">
        <v>212</v>
      </c>
      <c r="G56" s="21" t="s">
        <v>213</v>
      </c>
      <c r="H56" s="11" t="s">
        <v>109</v>
      </c>
      <c r="I56" s="26" t="s">
        <v>266</v>
      </c>
      <c r="J56" s="11"/>
    </row>
    <row r="57" spans="1:10" ht="12">
      <c r="A57" s="11">
        <v>26</v>
      </c>
      <c r="B57" s="11">
        <v>55</v>
      </c>
      <c r="C57" s="11" t="s">
        <v>255</v>
      </c>
      <c r="D57" s="11" t="s">
        <v>29</v>
      </c>
      <c r="E57" s="19">
        <v>1000</v>
      </c>
      <c r="F57" s="11" t="s">
        <v>214</v>
      </c>
      <c r="G57" s="11" t="s">
        <v>154</v>
      </c>
      <c r="H57" s="11" t="s">
        <v>106</v>
      </c>
      <c r="I57" s="26" t="s">
        <v>266</v>
      </c>
      <c r="J57" s="11"/>
    </row>
    <row r="58" spans="1:10" ht="12">
      <c r="A58" s="11">
        <v>33</v>
      </c>
      <c r="B58" s="11">
        <v>56</v>
      </c>
      <c r="C58" s="11" t="s">
        <v>255</v>
      </c>
      <c r="D58" s="11" t="s">
        <v>50</v>
      </c>
      <c r="E58" s="19">
        <v>1300</v>
      </c>
      <c r="F58" s="11" t="s">
        <v>215</v>
      </c>
      <c r="G58" s="11" t="s">
        <v>157</v>
      </c>
      <c r="H58" s="11" t="s">
        <v>115</v>
      </c>
      <c r="I58" s="23" t="s">
        <v>145</v>
      </c>
      <c r="J58" s="11"/>
    </row>
    <row r="59" spans="1:10" ht="12">
      <c r="A59" s="11">
        <v>33</v>
      </c>
      <c r="B59" s="11">
        <v>57</v>
      </c>
      <c r="C59" s="11" t="s">
        <v>255</v>
      </c>
      <c r="D59" s="11" t="s">
        <v>312</v>
      </c>
      <c r="E59" s="19">
        <v>1050</v>
      </c>
      <c r="F59" s="11" t="s">
        <v>216</v>
      </c>
      <c r="G59" s="11" t="s">
        <v>157</v>
      </c>
      <c r="H59" s="11" t="s">
        <v>115</v>
      </c>
      <c r="I59" s="23" t="s">
        <v>319</v>
      </c>
      <c r="J59" s="11"/>
    </row>
    <row r="60" spans="1:10" ht="12">
      <c r="A60" s="11">
        <v>33</v>
      </c>
      <c r="B60" s="11">
        <v>58</v>
      </c>
      <c r="C60" s="11" t="s">
        <v>255</v>
      </c>
      <c r="D60" s="11" t="s">
        <v>9</v>
      </c>
      <c r="E60" s="19">
        <v>850</v>
      </c>
      <c r="F60" s="11" t="s">
        <v>217</v>
      </c>
      <c r="G60" s="11" t="s">
        <v>157</v>
      </c>
      <c r="H60" s="11" t="s">
        <v>115</v>
      </c>
      <c r="I60" s="23" t="s">
        <v>145</v>
      </c>
      <c r="J60" s="11"/>
    </row>
    <row r="61" spans="1:10" ht="12">
      <c r="A61" s="11">
        <v>33</v>
      </c>
      <c r="B61" s="11">
        <v>59</v>
      </c>
      <c r="C61" s="11" t="s">
        <v>255</v>
      </c>
      <c r="D61" s="11" t="s">
        <v>10</v>
      </c>
      <c r="E61" s="19">
        <v>900</v>
      </c>
      <c r="F61" s="11" t="s">
        <v>218</v>
      </c>
      <c r="G61" s="11" t="s">
        <v>194</v>
      </c>
      <c r="H61" s="11" t="s">
        <v>115</v>
      </c>
      <c r="I61" s="23" t="s">
        <v>316</v>
      </c>
      <c r="J61" s="11"/>
    </row>
    <row r="62" spans="1:10" ht="24">
      <c r="A62" s="11">
        <v>33</v>
      </c>
      <c r="B62" s="11">
        <v>60</v>
      </c>
      <c r="C62" s="11" t="s">
        <v>255</v>
      </c>
      <c r="D62" s="11" t="s">
        <v>219</v>
      </c>
      <c r="E62" s="19">
        <v>980</v>
      </c>
      <c r="F62" s="11" t="s">
        <v>220</v>
      </c>
      <c r="G62" s="11" t="s">
        <v>157</v>
      </c>
      <c r="H62" s="11" t="s">
        <v>115</v>
      </c>
      <c r="I62" s="23" t="s">
        <v>316</v>
      </c>
      <c r="J62" s="27" t="s">
        <v>317</v>
      </c>
    </row>
    <row r="63" spans="1:10" ht="12">
      <c r="A63" s="11">
        <v>33</v>
      </c>
      <c r="B63" s="11">
        <v>61</v>
      </c>
      <c r="C63" s="11" t="s">
        <v>255</v>
      </c>
      <c r="D63" s="11" t="s">
        <v>0</v>
      </c>
      <c r="E63" s="19">
        <v>1050</v>
      </c>
      <c r="F63" s="11" t="s">
        <v>221</v>
      </c>
      <c r="G63" s="11" t="s">
        <v>157</v>
      </c>
      <c r="H63" s="11" t="s">
        <v>115</v>
      </c>
      <c r="I63" s="23" t="s">
        <v>320</v>
      </c>
      <c r="J63" s="11"/>
    </row>
    <row r="64" spans="1:10" ht="12">
      <c r="A64" s="11">
        <v>33</v>
      </c>
      <c r="B64" s="11">
        <v>62</v>
      </c>
      <c r="C64" s="11" t="s">
        <v>255</v>
      </c>
      <c r="D64" s="11" t="s">
        <v>59</v>
      </c>
      <c r="E64" s="19">
        <v>950</v>
      </c>
      <c r="F64" s="11" t="s">
        <v>218</v>
      </c>
      <c r="G64" s="11" t="s">
        <v>157</v>
      </c>
      <c r="H64" s="11" t="s">
        <v>115</v>
      </c>
      <c r="I64" s="23" t="s">
        <v>318</v>
      </c>
      <c r="J64" s="11"/>
    </row>
    <row r="65" spans="1:10" ht="12">
      <c r="A65" s="11">
        <v>33</v>
      </c>
      <c r="B65" s="11">
        <v>63</v>
      </c>
      <c r="C65" s="11" t="s">
        <v>255</v>
      </c>
      <c r="D65" s="11" t="s">
        <v>11</v>
      </c>
      <c r="E65" s="19">
        <v>950</v>
      </c>
      <c r="F65" s="11" t="s">
        <v>218</v>
      </c>
      <c r="G65" s="11" t="s">
        <v>194</v>
      </c>
      <c r="H65" s="11" t="s">
        <v>115</v>
      </c>
      <c r="I65" s="23" t="s">
        <v>260</v>
      </c>
      <c r="J65" s="11"/>
    </row>
    <row r="66" spans="1:10" ht="12">
      <c r="A66" s="11">
        <v>33</v>
      </c>
      <c r="B66" s="11">
        <v>64</v>
      </c>
      <c r="C66" s="11" t="s">
        <v>255</v>
      </c>
      <c r="D66" s="11" t="s">
        <v>57</v>
      </c>
      <c r="E66" s="19">
        <v>1250</v>
      </c>
      <c r="F66" s="11" t="s">
        <v>216</v>
      </c>
      <c r="G66" s="11" t="s">
        <v>157</v>
      </c>
      <c r="H66" s="11" t="s">
        <v>115</v>
      </c>
      <c r="I66" s="23" t="s">
        <v>260</v>
      </c>
      <c r="J66" s="11"/>
    </row>
    <row r="67" spans="1:10" ht="12">
      <c r="A67" s="11">
        <v>33</v>
      </c>
      <c r="B67" s="11">
        <v>65</v>
      </c>
      <c r="C67" s="11" t="s">
        <v>255</v>
      </c>
      <c r="D67" s="11" t="s">
        <v>41</v>
      </c>
      <c r="E67" s="19">
        <v>1100</v>
      </c>
      <c r="F67" s="11" t="s">
        <v>222</v>
      </c>
      <c r="G67" s="11" t="s">
        <v>183</v>
      </c>
      <c r="H67" s="11" t="s">
        <v>116</v>
      </c>
      <c r="I67" s="23" t="s">
        <v>260</v>
      </c>
      <c r="J67" s="11"/>
    </row>
    <row r="68" spans="1:10" ht="12">
      <c r="A68" s="11">
        <v>33</v>
      </c>
      <c r="B68" s="11">
        <v>66</v>
      </c>
      <c r="C68" s="11" t="s">
        <v>255</v>
      </c>
      <c r="D68" s="11" t="s">
        <v>40</v>
      </c>
      <c r="E68" s="19">
        <v>1000</v>
      </c>
      <c r="F68" s="11" t="s">
        <v>222</v>
      </c>
      <c r="G68" s="11" t="s">
        <v>183</v>
      </c>
      <c r="H68" s="11" t="s">
        <v>116</v>
      </c>
      <c r="I68" s="23" t="s">
        <v>260</v>
      </c>
      <c r="J68" s="11"/>
    </row>
    <row r="69" spans="1:10" ht="24">
      <c r="A69" s="11">
        <v>33</v>
      </c>
      <c r="B69" s="11">
        <v>67</v>
      </c>
      <c r="C69" s="11" t="s">
        <v>255</v>
      </c>
      <c r="D69" s="11" t="s">
        <v>223</v>
      </c>
      <c r="E69" s="19">
        <v>950</v>
      </c>
      <c r="F69" s="13" t="s">
        <v>224</v>
      </c>
      <c r="G69" s="11" t="s">
        <v>181</v>
      </c>
      <c r="H69" s="11" t="s">
        <v>116</v>
      </c>
      <c r="I69" s="23" t="s">
        <v>260</v>
      </c>
      <c r="J69" s="11"/>
    </row>
    <row r="70" spans="1:10" ht="24">
      <c r="A70" s="11">
        <v>33</v>
      </c>
      <c r="B70" s="11">
        <v>68</v>
      </c>
      <c r="C70" s="11" t="s">
        <v>255</v>
      </c>
      <c r="D70" s="11" t="s">
        <v>225</v>
      </c>
      <c r="E70" s="19">
        <v>900</v>
      </c>
      <c r="F70" s="13" t="s">
        <v>224</v>
      </c>
      <c r="G70" s="11" t="s">
        <v>176</v>
      </c>
      <c r="H70" s="11" t="s">
        <v>116</v>
      </c>
      <c r="I70" s="23" t="s">
        <v>308</v>
      </c>
      <c r="J70" s="11"/>
    </row>
    <row r="71" spans="1:10" ht="12">
      <c r="A71" s="11">
        <v>33</v>
      </c>
      <c r="B71" s="11">
        <v>69</v>
      </c>
      <c r="C71" s="11" t="s">
        <v>255</v>
      </c>
      <c r="D71" s="11" t="s">
        <v>89</v>
      </c>
      <c r="E71" s="19">
        <v>1200</v>
      </c>
      <c r="F71" s="11" t="s">
        <v>226</v>
      </c>
      <c r="G71" s="11" t="s">
        <v>157</v>
      </c>
      <c r="H71" s="11" t="s">
        <v>134</v>
      </c>
      <c r="I71" s="26" t="s">
        <v>266</v>
      </c>
      <c r="J71" s="11"/>
    </row>
    <row r="72" spans="1:10" ht="12">
      <c r="A72" s="11">
        <v>33</v>
      </c>
      <c r="B72" s="11">
        <v>70</v>
      </c>
      <c r="C72" s="11" t="s">
        <v>255</v>
      </c>
      <c r="D72" s="11" t="s">
        <v>54</v>
      </c>
      <c r="E72" s="19">
        <v>1000</v>
      </c>
      <c r="F72" s="11" t="s">
        <v>215</v>
      </c>
      <c r="G72" s="11" t="s">
        <v>194</v>
      </c>
      <c r="H72" s="11" t="s">
        <v>134</v>
      </c>
      <c r="I72" s="23" t="s">
        <v>311</v>
      </c>
      <c r="J72" s="11"/>
    </row>
    <row r="73" spans="1:10" ht="12">
      <c r="A73" s="11">
        <v>33</v>
      </c>
      <c r="B73" s="11">
        <v>71</v>
      </c>
      <c r="C73" s="11" t="s">
        <v>255</v>
      </c>
      <c r="D73" s="11" t="s">
        <v>322</v>
      </c>
      <c r="E73" s="19">
        <v>1000</v>
      </c>
      <c r="F73" s="11" t="s">
        <v>215</v>
      </c>
      <c r="G73" s="11" t="s">
        <v>157</v>
      </c>
      <c r="H73" s="11" t="s">
        <v>134</v>
      </c>
      <c r="I73" s="23" t="s">
        <v>296</v>
      </c>
      <c r="J73" s="11"/>
    </row>
    <row r="74" spans="1:10" ht="12">
      <c r="A74" s="11">
        <v>34</v>
      </c>
      <c r="B74" s="11">
        <v>72</v>
      </c>
      <c r="C74" s="11" t="s">
        <v>255</v>
      </c>
      <c r="D74" s="11" t="s">
        <v>88</v>
      </c>
      <c r="E74" s="19">
        <v>1200</v>
      </c>
      <c r="F74" s="11" t="s">
        <v>229</v>
      </c>
      <c r="G74" s="11" t="s">
        <v>231</v>
      </c>
      <c r="H74" s="11" t="s">
        <v>117</v>
      </c>
      <c r="I74" s="23" t="s">
        <v>251</v>
      </c>
      <c r="J74" s="11"/>
    </row>
    <row r="75" spans="1:10" ht="12">
      <c r="A75" s="11">
        <v>34</v>
      </c>
      <c r="B75" s="11">
        <v>73</v>
      </c>
      <c r="C75" s="11" t="s">
        <v>255</v>
      </c>
      <c r="D75" s="11" t="s">
        <v>56</v>
      </c>
      <c r="E75" s="19">
        <v>1260</v>
      </c>
      <c r="F75" s="11" t="s">
        <v>230</v>
      </c>
      <c r="G75" s="11" t="s">
        <v>194</v>
      </c>
      <c r="H75" s="11" t="s">
        <v>117</v>
      </c>
      <c r="I75" s="23" t="s">
        <v>296</v>
      </c>
      <c r="J75" s="11"/>
    </row>
    <row r="76" spans="1:10" ht="12">
      <c r="A76" s="11">
        <v>34</v>
      </c>
      <c r="B76" s="11">
        <v>74</v>
      </c>
      <c r="C76" s="11" t="s">
        <v>255</v>
      </c>
      <c r="D76" s="11" t="s">
        <v>21</v>
      </c>
      <c r="E76" s="19">
        <v>1470</v>
      </c>
      <c r="F76" s="11" t="s">
        <v>228</v>
      </c>
      <c r="G76" s="11" t="s">
        <v>231</v>
      </c>
      <c r="H76" s="11" t="s">
        <v>131</v>
      </c>
      <c r="I76" s="26" t="s">
        <v>266</v>
      </c>
      <c r="J76" s="11"/>
    </row>
    <row r="77" spans="1:10" ht="12">
      <c r="A77" s="11">
        <v>35</v>
      </c>
      <c r="B77" s="11">
        <v>75</v>
      </c>
      <c r="C77" s="11" t="s">
        <v>255</v>
      </c>
      <c r="D77" s="11" t="s">
        <v>20</v>
      </c>
      <c r="E77" s="19">
        <v>920</v>
      </c>
      <c r="F77" s="11" t="s">
        <v>227</v>
      </c>
      <c r="G77" s="11" t="s">
        <v>231</v>
      </c>
      <c r="H77" s="11" t="s">
        <v>121</v>
      </c>
      <c r="I77" s="23" t="s">
        <v>310</v>
      </c>
      <c r="J77" s="11"/>
    </row>
    <row r="78" spans="1:10" ht="12">
      <c r="A78" s="11">
        <v>35</v>
      </c>
      <c r="B78" s="11">
        <v>76</v>
      </c>
      <c r="C78" s="11" t="s">
        <v>255</v>
      </c>
      <c r="D78" s="11" t="s">
        <v>55</v>
      </c>
      <c r="E78" s="19">
        <v>880</v>
      </c>
      <c r="F78" s="11" t="s">
        <v>232</v>
      </c>
      <c r="G78" s="11" t="s">
        <v>157</v>
      </c>
      <c r="H78" s="11" t="s">
        <v>119</v>
      </c>
      <c r="I78" s="23" t="s">
        <v>251</v>
      </c>
      <c r="J78" s="11"/>
    </row>
    <row r="79" spans="1:10" ht="12">
      <c r="A79" s="11">
        <v>35</v>
      </c>
      <c r="B79" s="11">
        <v>77</v>
      </c>
      <c r="C79" s="11" t="s">
        <v>255</v>
      </c>
      <c r="D79" s="11" t="s">
        <v>52</v>
      </c>
      <c r="E79" s="19">
        <v>1050</v>
      </c>
      <c r="F79" s="11" t="s">
        <v>232</v>
      </c>
      <c r="G79" s="11" t="s">
        <v>181</v>
      </c>
      <c r="H79" s="11" t="s">
        <v>119</v>
      </c>
      <c r="I79" s="23" t="s">
        <v>296</v>
      </c>
      <c r="J79" s="11"/>
    </row>
    <row r="80" spans="1:10" ht="12">
      <c r="A80" s="11">
        <v>35</v>
      </c>
      <c r="B80" s="11">
        <v>78</v>
      </c>
      <c r="C80" s="11" t="s">
        <v>255</v>
      </c>
      <c r="D80" s="11" t="s">
        <v>14</v>
      </c>
      <c r="E80" s="19">
        <v>840</v>
      </c>
      <c r="F80" s="11" t="s">
        <v>233</v>
      </c>
      <c r="G80" s="21" t="s">
        <v>234</v>
      </c>
      <c r="H80" s="11" t="s">
        <v>120</v>
      </c>
      <c r="I80" s="26" t="s">
        <v>266</v>
      </c>
      <c r="J80" s="11"/>
    </row>
    <row r="81" spans="1:10" ht="12">
      <c r="A81" s="11">
        <v>35</v>
      </c>
      <c r="B81" s="11">
        <v>79</v>
      </c>
      <c r="C81" s="11" t="s">
        <v>255</v>
      </c>
      <c r="D81" s="11" t="s">
        <v>22</v>
      </c>
      <c r="E81" s="19">
        <v>1300</v>
      </c>
      <c r="F81" s="11" t="s">
        <v>236</v>
      </c>
      <c r="G81" s="21" t="s">
        <v>235</v>
      </c>
      <c r="H81" s="11" t="s">
        <v>118</v>
      </c>
      <c r="I81" s="26" t="s">
        <v>266</v>
      </c>
      <c r="J81" s="11" t="s">
        <v>84</v>
      </c>
    </row>
    <row r="82" spans="1:10" ht="12">
      <c r="A82" s="11">
        <v>35</v>
      </c>
      <c r="B82" s="11">
        <v>80</v>
      </c>
      <c r="C82" s="11" t="s">
        <v>255</v>
      </c>
      <c r="D82" s="11" t="s">
        <v>51</v>
      </c>
      <c r="E82" s="19">
        <v>800</v>
      </c>
      <c r="F82" s="11" t="s">
        <v>236</v>
      </c>
      <c r="G82" s="11" t="s">
        <v>157</v>
      </c>
      <c r="H82" s="11" t="s">
        <v>118</v>
      </c>
      <c r="I82" s="23" t="s">
        <v>302</v>
      </c>
      <c r="J82" s="11"/>
    </row>
    <row r="83" spans="1:10" ht="12">
      <c r="A83" s="11">
        <v>31</v>
      </c>
      <c r="B83" s="11">
        <v>81</v>
      </c>
      <c r="C83" s="11" t="s">
        <v>255</v>
      </c>
      <c r="D83" s="11" t="s">
        <v>49</v>
      </c>
      <c r="E83" s="19">
        <v>1050</v>
      </c>
      <c r="F83" s="11" t="s">
        <v>237</v>
      </c>
      <c r="G83" s="11" t="s">
        <v>176</v>
      </c>
      <c r="H83" s="11" t="s">
        <v>113</v>
      </c>
      <c r="I83" s="23" t="s">
        <v>267</v>
      </c>
      <c r="J83" s="11"/>
    </row>
    <row r="84" spans="1:10" ht="12">
      <c r="A84" s="11">
        <v>31</v>
      </c>
      <c r="B84" s="11">
        <v>82</v>
      </c>
      <c r="C84" s="11" t="s">
        <v>255</v>
      </c>
      <c r="D84" s="11" t="s">
        <v>44</v>
      </c>
      <c r="E84" s="19">
        <v>920</v>
      </c>
      <c r="F84" s="11" t="s">
        <v>237</v>
      </c>
      <c r="G84" s="11" t="s">
        <v>238</v>
      </c>
      <c r="H84" s="11" t="s">
        <v>113</v>
      </c>
      <c r="I84" s="23" t="s">
        <v>268</v>
      </c>
      <c r="J84" s="11"/>
    </row>
    <row r="85" spans="1:10" ht="12">
      <c r="A85" s="11">
        <v>31</v>
      </c>
      <c r="B85" s="11">
        <v>83</v>
      </c>
      <c r="C85" s="11" t="s">
        <v>255</v>
      </c>
      <c r="D85" s="11" t="s">
        <v>48</v>
      </c>
      <c r="E85" s="19">
        <v>950</v>
      </c>
      <c r="F85" s="11" t="s">
        <v>239</v>
      </c>
      <c r="G85" s="11" t="s">
        <v>157</v>
      </c>
      <c r="H85" s="11" t="s">
        <v>114</v>
      </c>
      <c r="I85" s="23" t="s">
        <v>256</v>
      </c>
      <c r="J85" s="11"/>
    </row>
    <row r="86" spans="1:10" ht="12">
      <c r="A86" s="11">
        <v>31</v>
      </c>
      <c r="B86" s="11">
        <v>84</v>
      </c>
      <c r="C86" s="11" t="s">
        <v>255</v>
      </c>
      <c r="D86" s="11" t="s">
        <v>240</v>
      </c>
      <c r="E86" s="19">
        <v>1774</v>
      </c>
      <c r="F86" s="11" t="s">
        <v>241</v>
      </c>
      <c r="G86" s="11" t="s">
        <v>198</v>
      </c>
      <c r="H86" s="11" t="s">
        <v>114</v>
      </c>
      <c r="I86" s="23" t="s">
        <v>148</v>
      </c>
      <c r="J86" s="11"/>
    </row>
    <row r="87" spans="1:10" ht="12">
      <c r="A87" s="11">
        <v>32</v>
      </c>
      <c r="B87" s="11">
        <v>85</v>
      </c>
      <c r="C87" s="11" t="s">
        <v>255</v>
      </c>
      <c r="D87" s="11" t="s">
        <v>46</v>
      </c>
      <c r="E87" s="19">
        <v>1100</v>
      </c>
      <c r="F87" s="11" t="s">
        <v>242</v>
      </c>
      <c r="G87" s="11" t="s">
        <v>157</v>
      </c>
      <c r="H87" s="11" t="s">
        <v>127</v>
      </c>
      <c r="I87" s="23" t="s">
        <v>269</v>
      </c>
      <c r="J87" s="11"/>
    </row>
    <row r="88" spans="1:10" ht="12">
      <c r="A88" s="11">
        <v>32</v>
      </c>
      <c r="B88" s="11">
        <v>86</v>
      </c>
      <c r="C88" s="11" t="s">
        <v>255</v>
      </c>
      <c r="D88" s="11" t="s">
        <v>16</v>
      </c>
      <c r="E88" s="19">
        <v>1000</v>
      </c>
      <c r="F88" s="11" t="s">
        <v>242</v>
      </c>
      <c r="G88" s="21" t="s">
        <v>243</v>
      </c>
      <c r="H88" s="11" t="s">
        <v>127</v>
      </c>
      <c r="I88" s="23" t="s">
        <v>148</v>
      </c>
      <c r="J88" s="11"/>
    </row>
    <row r="89" spans="1:10" ht="12">
      <c r="A89" s="11">
        <v>32</v>
      </c>
      <c r="B89" s="11">
        <v>87</v>
      </c>
      <c r="C89" s="11" t="s">
        <v>255</v>
      </c>
      <c r="D89" s="11" t="s">
        <v>53</v>
      </c>
      <c r="E89" s="19">
        <v>850</v>
      </c>
      <c r="F89" s="11" t="s">
        <v>242</v>
      </c>
      <c r="G89" s="21" t="s">
        <v>243</v>
      </c>
      <c r="H89" s="11" t="s">
        <v>127</v>
      </c>
      <c r="I89" s="23" t="s">
        <v>148</v>
      </c>
      <c r="J89" s="11"/>
    </row>
    <row r="90" spans="1:10" ht="12">
      <c r="A90" s="11">
        <v>40</v>
      </c>
      <c r="B90" s="11">
        <v>88</v>
      </c>
      <c r="C90" s="11" t="s">
        <v>255</v>
      </c>
      <c r="D90" s="11" t="s">
        <v>47</v>
      </c>
      <c r="E90" s="19">
        <v>1050</v>
      </c>
      <c r="F90" s="11" t="s">
        <v>244</v>
      </c>
      <c r="G90" s="11" t="s">
        <v>157</v>
      </c>
      <c r="H90" s="11" t="s">
        <v>135</v>
      </c>
      <c r="I90" s="23" t="s">
        <v>303</v>
      </c>
      <c r="J90" s="11"/>
    </row>
    <row r="91" spans="1:10" ht="12">
      <c r="A91" s="11">
        <v>40</v>
      </c>
      <c r="B91" s="11">
        <v>89</v>
      </c>
      <c r="C91" s="11" t="s">
        <v>255</v>
      </c>
      <c r="D91" s="11" t="s">
        <v>245</v>
      </c>
      <c r="E91" s="19">
        <v>1500</v>
      </c>
      <c r="F91" s="11" t="s">
        <v>244</v>
      </c>
      <c r="G91" s="11" t="s">
        <v>246</v>
      </c>
      <c r="H91" s="11" t="s">
        <v>135</v>
      </c>
      <c r="I91" s="23" t="s">
        <v>301</v>
      </c>
      <c r="J91" s="11"/>
    </row>
    <row r="92" spans="1:10" ht="12">
      <c r="A92" s="11">
        <v>40</v>
      </c>
      <c r="B92" s="11">
        <v>90</v>
      </c>
      <c r="C92" s="11" t="s">
        <v>255</v>
      </c>
      <c r="D92" s="11" t="s">
        <v>42</v>
      </c>
      <c r="E92" s="19">
        <v>1000</v>
      </c>
      <c r="F92" s="11" t="s">
        <v>244</v>
      </c>
      <c r="G92" s="11" t="s">
        <v>157</v>
      </c>
      <c r="H92" s="11" t="s">
        <v>135</v>
      </c>
      <c r="I92" s="23" t="s">
        <v>302</v>
      </c>
      <c r="J92" s="11"/>
    </row>
    <row r="93" spans="1:10" ht="12">
      <c r="A93" s="11">
        <v>40</v>
      </c>
      <c r="B93" s="11">
        <v>91</v>
      </c>
      <c r="C93" s="11" t="s">
        <v>255</v>
      </c>
      <c r="D93" s="11" t="s">
        <v>45</v>
      </c>
      <c r="E93" s="19">
        <v>850</v>
      </c>
      <c r="F93" s="11" t="s">
        <v>244</v>
      </c>
      <c r="G93" s="11" t="s">
        <v>157</v>
      </c>
      <c r="H93" s="11" t="s">
        <v>135</v>
      </c>
      <c r="I93" s="23" t="s">
        <v>303</v>
      </c>
      <c r="J93" s="11"/>
    </row>
    <row r="94" spans="1:10" s="2" customFormat="1" ht="12">
      <c r="A94" s="3" t="s">
        <v>86</v>
      </c>
      <c r="B94" s="3"/>
      <c r="C94" s="3"/>
      <c r="D94" s="3"/>
      <c r="E94" s="29" t="str">
        <f>TEXT(SUM(E2:E93),0)&amp;"　※「瀬戸のしゃこめし」両者を含む"</f>
        <v>102194　※「瀬戸のしゃこめし」両者を含む</v>
      </c>
      <c r="F94" s="3"/>
      <c r="G94" s="3"/>
      <c r="H94" s="3"/>
      <c r="I94" s="24"/>
      <c r="J94" s="3"/>
    </row>
  </sheetData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3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5.125" style="15" bestFit="1" customWidth="1"/>
    <col min="2" max="2" width="10.75390625" style="15" customWidth="1"/>
    <col min="3" max="3" width="5.125" style="15" bestFit="1" customWidth="1"/>
    <col min="4" max="4" width="10.75390625" style="15" customWidth="1"/>
    <col min="5" max="5" width="5.125" style="15" bestFit="1" customWidth="1"/>
    <col min="6" max="6" width="10.75390625" style="15" customWidth="1"/>
    <col min="7" max="7" width="5.125" style="15" bestFit="1" customWidth="1"/>
    <col min="8" max="8" width="10.75390625" style="15" customWidth="1"/>
    <col min="9" max="9" width="5.125" style="15" bestFit="1" customWidth="1"/>
    <col min="10" max="16384" width="10.75390625" style="15" customWidth="1"/>
  </cols>
  <sheetData>
    <row r="1" spans="2:10" ht="11.25">
      <c r="B1" s="14" t="s">
        <v>138</v>
      </c>
      <c r="C1" s="14" t="s">
        <v>273</v>
      </c>
      <c r="D1" s="14" t="s">
        <v>139</v>
      </c>
      <c r="E1" s="14" t="s">
        <v>273</v>
      </c>
      <c r="F1" s="14" t="s">
        <v>140</v>
      </c>
      <c r="G1" s="14" t="s">
        <v>273</v>
      </c>
      <c r="H1" s="14" t="s">
        <v>141</v>
      </c>
      <c r="I1" s="14"/>
      <c r="J1" s="14"/>
    </row>
    <row r="2" spans="1:10" ht="11.25">
      <c r="A2" s="16" t="str">
        <f>"("&amp;+リスト!B2&amp;")"</f>
        <v>(1)</v>
      </c>
      <c r="B2" s="16" t="str">
        <f>+リスト!F2</f>
        <v>富山駅</v>
      </c>
      <c r="C2" s="15" t="s">
        <v>271</v>
      </c>
      <c r="D2" s="16" t="str">
        <f>+リスト!D2</f>
        <v>とやま浪漫街道</v>
      </c>
      <c r="E2" s="15" t="s">
        <v>142</v>
      </c>
      <c r="F2" s="16">
        <f>+リスト!E2</f>
        <v>2000</v>
      </c>
      <c r="G2" s="15" t="s">
        <v>143</v>
      </c>
      <c r="H2" s="16" t="str">
        <f>+リスト!H2</f>
        <v>源</v>
      </c>
      <c r="I2" s="15" t="s">
        <v>272</v>
      </c>
      <c r="J2" s="17"/>
    </row>
    <row r="3" spans="1:10" ht="11.25">
      <c r="A3" s="16" t="str">
        <f>"("&amp;+リスト!B3&amp;")"</f>
        <v>(2)</v>
      </c>
      <c r="B3" s="16" t="str">
        <f>+リスト!F3</f>
        <v>富山・高岡・金沢駅</v>
      </c>
      <c r="C3" s="15" t="s">
        <v>271</v>
      </c>
      <c r="D3" s="16" t="str">
        <f>+リスト!D3</f>
        <v>特選ますのすし</v>
      </c>
      <c r="E3" s="15" t="s">
        <v>142</v>
      </c>
      <c r="F3" s="16">
        <f>+リスト!E3</f>
        <v>1500</v>
      </c>
      <c r="G3" s="15" t="s">
        <v>143</v>
      </c>
      <c r="H3" s="16" t="str">
        <f>+リスト!H3</f>
        <v>源</v>
      </c>
      <c r="I3" s="15" t="s">
        <v>272</v>
      </c>
      <c r="J3" s="17"/>
    </row>
    <row r="4" spans="1:10" ht="11.25">
      <c r="A4" s="16" t="str">
        <f>"("&amp;+リスト!B4&amp;")"</f>
        <v>(3)</v>
      </c>
      <c r="B4" s="16" t="str">
        <f>+リスト!F4</f>
        <v>富山・高岡・金沢駅</v>
      </c>
      <c r="C4" s="15" t="s">
        <v>271</v>
      </c>
      <c r="D4" s="16" t="str">
        <f>+リスト!D4</f>
        <v>ますのすし（一重）</v>
      </c>
      <c r="E4" s="15" t="s">
        <v>142</v>
      </c>
      <c r="F4" s="16">
        <f>+リスト!E4</f>
        <v>1100</v>
      </c>
      <c r="G4" s="15" t="s">
        <v>143</v>
      </c>
      <c r="H4" s="16" t="str">
        <f>+リスト!H4</f>
        <v>源</v>
      </c>
      <c r="I4" s="15" t="s">
        <v>272</v>
      </c>
      <c r="J4" s="17"/>
    </row>
    <row r="5" spans="1:10" ht="11.25">
      <c r="A5" s="16" t="str">
        <f>"("&amp;+リスト!B5&amp;")"</f>
        <v>(4)</v>
      </c>
      <c r="B5" s="16" t="str">
        <f>+リスト!F5</f>
        <v>富山・高岡・金沢駅</v>
      </c>
      <c r="C5" s="15" t="s">
        <v>271</v>
      </c>
      <c r="D5" s="16" t="str">
        <f>+リスト!D5</f>
        <v>ぶりのすし</v>
      </c>
      <c r="E5" s="15" t="s">
        <v>142</v>
      </c>
      <c r="F5" s="16">
        <f>+リスト!E5</f>
        <v>1300</v>
      </c>
      <c r="G5" s="15" t="s">
        <v>143</v>
      </c>
      <c r="H5" s="16" t="str">
        <f>+リスト!H5</f>
        <v>源</v>
      </c>
      <c r="I5" s="15" t="s">
        <v>272</v>
      </c>
      <c r="J5" s="17"/>
    </row>
    <row r="6" spans="1:10" ht="11.25">
      <c r="A6" s="16" t="str">
        <f>"("&amp;+リスト!B6&amp;")"</f>
        <v>(5)</v>
      </c>
      <c r="B6" s="16" t="str">
        <f>+リスト!F6</f>
        <v>金沢駅</v>
      </c>
      <c r="C6" s="15" t="s">
        <v>271</v>
      </c>
      <c r="D6" s="16" t="str">
        <f>+リスト!D6</f>
        <v>湯の国弁当</v>
      </c>
      <c r="E6" s="15" t="s">
        <v>142</v>
      </c>
      <c r="F6" s="16">
        <f>+リスト!E6</f>
        <v>1500</v>
      </c>
      <c r="G6" s="15" t="s">
        <v>143</v>
      </c>
      <c r="H6" s="16" t="str">
        <f>+リスト!H6</f>
        <v>大友楼</v>
      </c>
      <c r="I6" s="15" t="s">
        <v>272</v>
      </c>
      <c r="J6" s="17"/>
    </row>
    <row r="7" spans="1:10" ht="11.25">
      <c r="A7" s="16" t="str">
        <f>"("&amp;+リスト!B7&amp;")"</f>
        <v>(6)</v>
      </c>
      <c r="B7" s="16" t="str">
        <f>+リスト!F7</f>
        <v>金沢駅</v>
      </c>
      <c r="C7" s="15" t="s">
        <v>271</v>
      </c>
      <c r="D7" s="16" t="str">
        <f>+リスト!D7</f>
        <v>加賀彩時記</v>
      </c>
      <c r="E7" s="15" t="s">
        <v>142</v>
      </c>
      <c r="F7" s="16">
        <f>+リスト!E7</f>
        <v>1100</v>
      </c>
      <c r="G7" s="15" t="s">
        <v>143</v>
      </c>
      <c r="H7" s="16" t="str">
        <f>+リスト!H7</f>
        <v>大友楼</v>
      </c>
      <c r="I7" s="15" t="s">
        <v>272</v>
      </c>
      <c r="J7" s="17"/>
    </row>
    <row r="8" spans="1:10" ht="11.25">
      <c r="A8" s="16" t="str">
        <f>"("&amp;+リスト!B8&amp;")"</f>
        <v>(7)</v>
      </c>
      <c r="B8" s="16" t="str">
        <f>+リスト!F8</f>
        <v>金沢駅</v>
      </c>
      <c r="C8" s="15" t="s">
        <v>271</v>
      </c>
      <c r="D8" s="16" t="str">
        <f>+リスト!D8</f>
        <v>二味笹すし</v>
      </c>
      <c r="E8" s="15" t="s">
        <v>142</v>
      </c>
      <c r="F8" s="16">
        <f>+リスト!E8</f>
        <v>1100</v>
      </c>
      <c r="G8" s="15" t="s">
        <v>143</v>
      </c>
      <c r="H8" s="16" t="str">
        <f>+リスト!H8</f>
        <v>大友楼</v>
      </c>
      <c r="I8" s="15" t="s">
        <v>272</v>
      </c>
      <c r="J8" s="17"/>
    </row>
    <row r="9" spans="1:10" ht="11.25">
      <c r="A9" s="16" t="str">
        <f>"("&amp;+リスト!B9&amp;")"</f>
        <v>(8)</v>
      </c>
      <c r="B9" s="16" t="str">
        <f>+リスト!F9</f>
        <v>金沢駅</v>
      </c>
      <c r="C9" s="15" t="s">
        <v>271</v>
      </c>
      <c r="D9" s="16" t="str">
        <f>+リスト!D9</f>
        <v>利家御膳</v>
      </c>
      <c r="E9" s="15" t="s">
        <v>142</v>
      </c>
      <c r="F9" s="16">
        <f>+リスト!E9</f>
        <v>1000</v>
      </c>
      <c r="G9" s="15" t="s">
        <v>143</v>
      </c>
      <c r="H9" s="16" t="str">
        <f>+リスト!H9</f>
        <v>大友楼</v>
      </c>
      <c r="I9" s="15" t="s">
        <v>272</v>
      </c>
      <c r="J9" s="17"/>
    </row>
    <row r="10" spans="1:10" ht="11.25">
      <c r="A10" s="16" t="str">
        <f>"("&amp;+リスト!B10&amp;")"</f>
        <v>(9)</v>
      </c>
      <c r="B10" s="16" t="str">
        <f>+リスト!F10</f>
        <v>加賀温泉・金沢駅</v>
      </c>
      <c r="C10" s="15" t="s">
        <v>271</v>
      </c>
      <c r="D10" s="16" t="str">
        <f>+リスト!D10</f>
        <v>かにぼろワッパ</v>
      </c>
      <c r="E10" s="15" t="s">
        <v>142</v>
      </c>
      <c r="F10" s="16">
        <f>+リスト!E10</f>
        <v>800</v>
      </c>
      <c r="G10" s="15" t="s">
        <v>143</v>
      </c>
      <c r="H10" s="16" t="str">
        <f>+リスト!H10</f>
        <v>高野商店</v>
      </c>
      <c r="I10" s="15" t="s">
        <v>272</v>
      </c>
      <c r="J10" s="17"/>
    </row>
    <row r="11" spans="1:10" ht="11.25">
      <c r="A11" s="16" t="str">
        <f>"("&amp;+リスト!B11&amp;")"</f>
        <v>(10)</v>
      </c>
      <c r="B11" s="16" t="str">
        <f>+リスト!F11</f>
        <v>加賀温泉・金沢駅</v>
      </c>
      <c r="C11" s="15" t="s">
        <v>271</v>
      </c>
      <c r="D11" s="16" t="str">
        <f>+リスト!D11</f>
        <v>甘えび寿し</v>
      </c>
      <c r="E11" s="15" t="s">
        <v>142</v>
      </c>
      <c r="F11" s="16">
        <f>+リスト!E11</f>
        <v>1050</v>
      </c>
      <c r="G11" s="15" t="s">
        <v>143</v>
      </c>
      <c r="H11" s="16" t="str">
        <f>+リスト!H11</f>
        <v>高野商店</v>
      </c>
      <c r="I11" s="15" t="s">
        <v>272</v>
      </c>
      <c r="J11" s="17"/>
    </row>
    <row r="12" spans="1:10" ht="11.25">
      <c r="A12" s="16" t="str">
        <f>"("&amp;+リスト!B12&amp;")"</f>
        <v>(11)</v>
      </c>
      <c r="B12" s="16" t="str">
        <f>+リスト!F12</f>
        <v>加賀温泉・金沢・富山駅</v>
      </c>
      <c r="C12" s="15" t="s">
        <v>271</v>
      </c>
      <c r="D12" s="16" t="str">
        <f>+リスト!D12</f>
        <v>押寿し日本海</v>
      </c>
      <c r="E12" s="15" t="s">
        <v>142</v>
      </c>
      <c r="F12" s="16">
        <f>+リスト!E12</f>
        <v>1000</v>
      </c>
      <c r="G12" s="15" t="s">
        <v>143</v>
      </c>
      <c r="H12" s="16" t="str">
        <f>+リスト!H12</f>
        <v>高野商店</v>
      </c>
      <c r="I12" s="15" t="s">
        <v>272</v>
      </c>
      <c r="J12" s="17"/>
    </row>
    <row r="13" spans="1:10" ht="11.25">
      <c r="A13" s="16" t="str">
        <f>"("&amp;+リスト!B13&amp;")"</f>
        <v>(12)</v>
      </c>
      <c r="B13" s="16" t="str">
        <f>+リスト!F13</f>
        <v>加賀温泉・金沢駅</v>
      </c>
      <c r="C13" s="15" t="s">
        <v>271</v>
      </c>
      <c r="D13" s="16" t="str">
        <f>+リスト!D13</f>
        <v>加賀温泉郷幕の内弁当湯の葉</v>
      </c>
      <c r="E13" s="15" t="s">
        <v>142</v>
      </c>
      <c r="F13" s="16">
        <f>+リスト!E13</f>
        <v>1000</v>
      </c>
      <c r="G13" s="15" t="s">
        <v>143</v>
      </c>
      <c r="H13" s="16" t="str">
        <f>+リスト!H13</f>
        <v>高野商店</v>
      </c>
      <c r="I13" s="15" t="s">
        <v>272</v>
      </c>
      <c r="J13" s="17"/>
    </row>
    <row r="14" spans="1:10" ht="11.25">
      <c r="A14" s="16" t="str">
        <f>"("&amp;+リスト!B14&amp;")"</f>
        <v>(13)</v>
      </c>
      <c r="B14" s="16" t="str">
        <f>+リスト!F14</f>
        <v>糸魚川駅</v>
      </c>
      <c r="C14" s="15" t="s">
        <v>271</v>
      </c>
      <c r="D14" s="16" t="str">
        <f>+リスト!D14</f>
        <v>えび釜めし</v>
      </c>
      <c r="E14" s="15" t="s">
        <v>142</v>
      </c>
      <c r="F14" s="16">
        <f>+リスト!E14</f>
        <v>900</v>
      </c>
      <c r="G14" s="15" t="s">
        <v>143</v>
      </c>
      <c r="H14" s="16" t="str">
        <f>+リスト!H14</f>
        <v>たかせ</v>
      </c>
      <c r="I14" s="15" t="s">
        <v>272</v>
      </c>
      <c r="J14" s="17"/>
    </row>
    <row r="15" spans="1:10" ht="11.25">
      <c r="A15" s="16" t="str">
        <f>"("&amp;+リスト!B15&amp;")"</f>
        <v>(14)</v>
      </c>
      <c r="B15" s="16" t="str">
        <f>+リスト!F15</f>
        <v>福井・金沢・富山駅</v>
      </c>
      <c r="C15" s="15" t="s">
        <v>271</v>
      </c>
      <c r="D15" s="16" t="str">
        <f>+リスト!D15</f>
        <v>越前ちゅんちゅんかにめし</v>
      </c>
      <c r="E15" s="15" t="s">
        <v>142</v>
      </c>
      <c r="F15" s="16">
        <f>+リスト!E15</f>
        <v>1600</v>
      </c>
      <c r="G15" s="15" t="s">
        <v>143</v>
      </c>
      <c r="H15" s="16" t="str">
        <f>+リスト!H15</f>
        <v>番匠本店</v>
      </c>
      <c r="I15" s="15" t="s">
        <v>272</v>
      </c>
      <c r="J15" s="17"/>
    </row>
    <row r="16" spans="1:10" ht="11.25">
      <c r="A16" s="16" t="str">
        <f>"("&amp;+リスト!B16&amp;")"</f>
        <v>(15)</v>
      </c>
      <c r="B16" s="16" t="str">
        <f>+リスト!F16</f>
        <v>福井・富山駅</v>
      </c>
      <c r="C16" s="15" t="s">
        <v>271</v>
      </c>
      <c r="D16" s="16" t="str">
        <f>+リスト!D16</f>
        <v>香ばしい焼かにめし浜焼き
（冬バージョン）</v>
      </c>
      <c r="E16" s="15" t="s">
        <v>142</v>
      </c>
      <c r="F16" s="16">
        <f>+リスト!E16</f>
        <v>1250</v>
      </c>
      <c r="G16" s="15" t="s">
        <v>143</v>
      </c>
      <c r="H16" s="16" t="str">
        <f>+リスト!H16</f>
        <v>番匠本店</v>
      </c>
      <c r="I16" s="15" t="s">
        <v>272</v>
      </c>
      <c r="J16" s="17"/>
    </row>
    <row r="17" spans="1:10" ht="11.25">
      <c r="A17" s="16" t="str">
        <f>"("&amp;+リスト!B17&amp;")"</f>
        <v>(16)</v>
      </c>
      <c r="B17" s="16" t="str">
        <f>+リスト!F17</f>
        <v>福井駅</v>
      </c>
      <c r="C17" s="15" t="s">
        <v>271</v>
      </c>
      <c r="D17" s="16" t="str">
        <f>+リスト!D17</f>
        <v>福の井弁当</v>
      </c>
      <c r="E17" s="15" t="s">
        <v>142</v>
      </c>
      <c r="F17" s="16">
        <f>+リスト!E17</f>
        <v>1100</v>
      </c>
      <c r="G17" s="15" t="s">
        <v>143</v>
      </c>
      <c r="H17" s="16" t="str">
        <f>+リスト!H17</f>
        <v>番匠本店</v>
      </c>
      <c r="I17" s="15" t="s">
        <v>272</v>
      </c>
      <c r="J17" s="17"/>
    </row>
    <row r="18" spans="1:10" ht="11.25">
      <c r="A18" s="16" t="str">
        <f>"("&amp;+リスト!B18&amp;")"</f>
        <v>(17)</v>
      </c>
      <c r="B18" s="16" t="str">
        <f>+リスト!F18</f>
        <v>「サンダーバード」
「雷鳥」「しらさぎ」
座席配達予約のみ</v>
      </c>
      <c r="C18" s="15" t="s">
        <v>271</v>
      </c>
      <c r="D18" s="16" t="str">
        <f>+リスト!D18</f>
        <v>若狭御膳</v>
      </c>
      <c r="E18" s="15" t="s">
        <v>142</v>
      </c>
      <c r="F18" s="16">
        <f>+リスト!E18</f>
        <v>3000</v>
      </c>
      <c r="G18" s="15" t="s">
        <v>143</v>
      </c>
      <c r="H18" s="16" t="str">
        <f>+リスト!H18</f>
        <v>つぬがフーズシステム</v>
      </c>
      <c r="I18" s="15" t="s">
        <v>272</v>
      </c>
      <c r="J18" s="17"/>
    </row>
    <row r="19" spans="1:10" ht="11.25">
      <c r="A19" s="16" t="str">
        <f>"("&amp;+リスト!B19&amp;")"</f>
        <v>(18)</v>
      </c>
      <c r="B19" s="16" t="str">
        <f>+リスト!F19</f>
        <v>敦賀・金沢・富山駅</v>
      </c>
      <c r="C19" s="15" t="s">
        <v>271</v>
      </c>
      <c r="D19" s="16" t="str">
        <f>+リスト!D19</f>
        <v>極上さばずし</v>
      </c>
      <c r="E19" s="15" t="s">
        <v>142</v>
      </c>
      <c r="F19" s="16">
        <f>+リスト!E19</f>
        <v>2000</v>
      </c>
      <c r="G19" s="15" t="s">
        <v>143</v>
      </c>
      <c r="H19" s="16" t="str">
        <f>+リスト!H19</f>
        <v>つぬがフーズシステム</v>
      </c>
      <c r="I19" s="15" t="s">
        <v>272</v>
      </c>
      <c r="J19" s="17"/>
    </row>
    <row r="20" spans="1:10" ht="11.25">
      <c r="A20" s="16" t="str">
        <f>"("&amp;+リスト!B20&amp;")"</f>
        <v>(19)</v>
      </c>
      <c r="B20" s="16" t="str">
        <f>+リスト!F20</f>
        <v>敦賀・金沢・富山駅</v>
      </c>
      <c r="C20" s="15" t="s">
        <v>271</v>
      </c>
      <c r="D20" s="16" t="str">
        <f>+リスト!D20</f>
        <v>極上かにずし</v>
      </c>
      <c r="E20" s="15" t="s">
        <v>142</v>
      </c>
      <c r="F20" s="16">
        <f>+リスト!E20</f>
        <v>2000</v>
      </c>
      <c r="G20" s="15" t="s">
        <v>143</v>
      </c>
      <c r="H20" s="16" t="str">
        <f>+リスト!H20</f>
        <v>つぬがフーズシステム</v>
      </c>
      <c r="I20" s="15" t="s">
        <v>272</v>
      </c>
      <c r="J20" s="17"/>
    </row>
    <row r="21" spans="1:10" ht="11.25">
      <c r="A21" s="16" t="str">
        <f>"("&amp;+リスト!B21&amp;")"</f>
        <v>(20)</v>
      </c>
      <c r="B21" s="16" t="str">
        <f>+リスト!F21</f>
        <v>敦賀・金沢・富山駅</v>
      </c>
      <c r="C21" s="15" t="s">
        <v>271</v>
      </c>
      <c r="D21" s="16" t="str">
        <f>+リスト!D21</f>
        <v>鯛の舞</v>
      </c>
      <c r="E21" s="15" t="s">
        <v>142</v>
      </c>
      <c r="F21" s="16">
        <f>+リスト!E21</f>
        <v>1250</v>
      </c>
      <c r="G21" s="15" t="s">
        <v>143</v>
      </c>
      <c r="H21" s="16" t="str">
        <f>+リスト!H21</f>
        <v>つぬがフーズシステム</v>
      </c>
      <c r="I21" s="15" t="s">
        <v>272</v>
      </c>
      <c r="J21" s="17"/>
    </row>
    <row r="22" spans="1:10" ht="11.25">
      <c r="A22" s="16" t="str">
        <f>"("&amp;+リスト!B22&amp;")"</f>
        <v>(21)</v>
      </c>
      <c r="B22" s="16" t="str">
        <f>+リスト!F22</f>
        <v>米原駅</v>
      </c>
      <c r="C22" s="15" t="s">
        <v>271</v>
      </c>
      <c r="D22" s="16" t="str">
        <f>+リスト!D22</f>
        <v>井筒屋のおかかごはん</v>
      </c>
      <c r="E22" s="15" t="s">
        <v>142</v>
      </c>
      <c r="F22" s="16">
        <f>+リスト!E22</f>
        <v>800</v>
      </c>
      <c r="G22" s="15" t="s">
        <v>143</v>
      </c>
      <c r="H22" s="16" t="str">
        <f>+リスト!H22</f>
        <v>井筒屋</v>
      </c>
      <c r="I22" s="15" t="s">
        <v>272</v>
      </c>
      <c r="J22" s="17"/>
    </row>
    <row r="23" spans="1:10" ht="11.25">
      <c r="A23" s="16" t="str">
        <f>"("&amp;+リスト!B23&amp;")"</f>
        <v>(22)</v>
      </c>
      <c r="B23" s="16" t="str">
        <f>+リスト!F23</f>
        <v>草津駅で予約のみ</v>
      </c>
      <c r="C23" s="15" t="s">
        <v>271</v>
      </c>
      <c r="D23" s="16" t="str">
        <f>+リスト!D23</f>
        <v>かぐや姫伝説</v>
      </c>
      <c r="E23" s="15" t="s">
        <v>142</v>
      </c>
      <c r="F23" s="16">
        <f>+リスト!E23</f>
        <v>980</v>
      </c>
      <c r="G23" s="15" t="s">
        <v>143</v>
      </c>
      <c r="H23" s="16" t="str">
        <f>+リスト!H23</f>
        <v>南洋軒</v>
      </c>
      <c r="I23" s="15" t="s">
        <v>272</v>
      </c>
      <c r="J23" s="17"/>
    </row>
    <row r="24" spans="1:10" ht="11.25">
      <c r="A24" s="16" t="str">
        <f>"("&amp;+リスト!B24&amp;")"</f>
        <v>(23)</v>
      </c>
      <c r="B24" s="16" t="str">
        <f>+リスト!F24</f>
        <v>京都駅</v>
      </c>
      <c r="C24" s="15" t="s">
        <v>271</v>
      </c>
      <c r="D24" s="16" t="str">
        <f>+リスト!D24</f>
        <v>新撰組ゆかりの幕の内</v>
      </c>
      <c r="E24" s="15" t="s">
        <v>142</v>
      </c>
      <c r="F24" s="16">
        <f>+リスト!E24</f>
        <v>1000</v>
      </c>
      <c r="G24" s="15" t="s">
        <v>143</v>
      </c>
      <c r="H24" s="16" t="str">
        <f>+リスト!H24</f>
        <v>萩乃家</v>
      </c>
      <c r="I24" s="15" t="s">
        <v>272</v>
      </c>
      <c r="J24" s="17"/>
    </row>
    <row r="25" spans="1:10" ht="11.25">
      <c r="A25" s="16" t="str">
        <f>"("&amp;+リスト!B25&amp;")"</f>
        <v>(24)</v>
      </c>
      <c r="B25" s="16" t="str">
        <f>+リスト!F25</f>
        <v>京都駅</v>
      </c>
      <c r="C25" s="15" t="s">
        <v>271</v>
      </c>
      <c r="D25" s="16" t="str">
        <f>+リスト!D25</f>
        <v>平安弁当</v>
      </c>
      <c r="E25" s="15" t="s">
        <v>142</v>
      </c>
      <c r="F25" s="16">
        <f>+リスト!E25</f>
        <v>1000</v>
      </c>
      <c r="G25" s="15" t="s">
        <v>143</v>
      </c>
      <c r="H25" s="16" t="str">
        <f>+リスト!H25</f>
        <v>萩乃家</v>
      </c>
      <c r="I25" s="15" t="s">
        <v>272</v>
      </c>
      <c r="J25" s="17"/>
    </row>
    <row r="26" spans="1:10" ht="11.25">
      <c r="A26" s="16" t="str">
        <f>"("&amp;+リスト!B26&amp;")"</f>
        <v>(25)</v>
      </c>
      <c r="B26" s="16" t="str">
        <f>+リスト!F26</f>
        <v>新神戸・三ノ宮
・神戸・西明石駅</v>
      </c>
      <c r="C26" s="15" t="s">
        <v>271</v>
      </c>
      <c r="D26" s="16" t="str">
        <f>+リスト!D26</f>
        <v>山田陽子が作る
山陽本線おとと弁当</v>
      </c>
      <c r="E26" s="15" t="s">
        <v>142</v>
      </c>
      <c r="F26" s="16">
        <f>+リスト!E26</f>
        <v>980</v>
      </c>
      <c r="G26" s="15" t="s">
        <v>143</v>
      </c>
      <c r="H26" s="16" t="str">
        <f>+リスト!H26</f>
        <v>淡路屋</v>
      </c>
      <c r="I26" s="15" t="s">
        <v>272</v>
      </c>
      <c r="J26" s="17"/>
    </row>
    <row r="27" spans="1:10" ht="11.25">
      <c r="A27" s="16" t="str">
        <f>"("&amp;+リスト!B27&amp;")"</f>
        <v>(26)</v>
      </c>
      <c r="B27" s="16" t="str">
        <f>+リスト!F27</f>
        <v>新神戸・三ノ宮
・神戸・西明石駅</v>
      </c>
      <c r="C27" s="15" t="s">
        <v>271</v>
      </c>
      <c r="D27" s="16" t="str">
        <f>+リスト!D27</f>
        <v>ひっぱりだこ飯</v>
      </c>
      <c r="E27" s="15" t="s">
        <v>142</v>
      </c>
      <c r="F27" s="16">
        <f>+リスト!E27</f>
        <v>980</v>
      </c>
      <c r="G27" s="15" t="s">
        <v>143</v>
      </c>
      <c r="H27" s="16" t="str">
        <f>+リスト!H27</f>
        <v>淡路屋</v>
      </c>
      <c r="I27" s="15" t="s">
        <v>272</v>
      </c>
      <c r="J27" s="17"/>
    </row>
    <row r="28" spans="1:10" ht="11.25">
      <c r="A28" s="16" t="str">
        <f>"("&amp;+リスト!B28&amp;")"</f>
        <v>(27)</v>
      </c>
      <c r="B28" s="16" t="str">
        <f>+リスト!F28</f>
        <v>六甲道・新神戸・三ノ宮
・神戸・西明石駅</v>
      </c>
      <c r="C28" s="15" t="s">
        <v>271</v>
      </c>
      <c r="D28" s="16" t="str">
        <f>+リスト!D28</f>
        <v>六甲山の牛めし</v>
      </c>
      <c r="E28" s="15" t="s">
        <v>142</v>
      </c>
      <c r="F28" s="16">
        <f>+リスト!E28</f>
        <v>980</v>
      </c>
      <c r="G28" s="15" t="s">
        <v>143</v>
      </c>
      <c r="H28" s="16" t="str">
        <f>+リスト!H28</f>
        <v>淡路屋</v>
      </c>
      <c r="I28" s="15" t="s">
        <v>272</v>
      </c>
      <c r="J28" s="17"/>
    </row>
    <row r="29" spans="1:10" ht="11.25">
      <c r="A29" s="16" t="str">
        <f>"("&amp;+リスト!B29&amp;")"</f>
        <v>(28)</v>
      </c>
      <c r="B29" s="16" t="str">
        <f>+リスト!F29</f>
        <v>姫路駅</v>
      </c>
      <c r="C29" s="15" t="s">
        <v>271</v>
      </c>
      <c r="D29" s="16" t="str">
        <f>+リスト!D29</f>
        <v>一国一城</v>
      </c>
      <c r="E29" s="15" t="s">
        <v>142</v>
      </c>
      <c r="F29" s="16">
        <f>+リスト!E29</f>
        <v>1050</v>
      </c>
      <c r="G29" s="15" t="s">
        <v>143</v>
      </c>
      <c r="H29" s="16" t="str">
        <f>+リスト!H29</f>
        <v>まねき食品</v>
      </c>
      <c r="I29" s="15" t="s">
        <v>272</v>
      </c>
      <c r="J29" s="17"/>
    </row>
    <row r="30" spans="1:10" ht="11.25">
      <c r="A30" s="16" t="str">
        <f>"("&amp;+リスト!B30&amp;")"</f>
        <v>(29)</v>
      </c>
      <c r="B30" s="16" t="str">
        <f>+リスト!F30</f>
        <v>姫路駅</v>
      </c>
      <c r="C30" s="15" t="s">
        <v>271</v>
      </c>
      <c r="D30" s="16" t="str">
        <f>+リスト!D30</f>
        <v>幕の内味づくし</v>
      </c>
      <c r="E30" s="15" t="s">
        <v>142</v>
      </c>
      <c r="F30" s="16">
        <f>+リスト!E30</f>
        <v>1000</v>
      </c>
      <c r="G30" s="15" t="s">
        <v>143</v>
      </c>
      <c r="H30" s="16" t="str">
        <f>+リスト!H30</f>
        <v>まねき食品</v>
      </c>
      <c r="I30" s="15" t="s">
        <v>272</v>
      </c>
      <c r="J30" s="17"/>
    </row>
    <row r="31" spans="1:10" ht="11.25">
      <c r="A31" s="16" t="str">
        <f>"("&amp;+リスト!B31&amp;")"</f>
        <v>(30)</v>
      </c>
      <c r="B31" s="16" t="str">
        <f>+リスト!F31</f>
        <v>姫路駅</v>
      </c>
      <c r="C31" s="15" t="s">
        <v>271</v>
      </c>
      <c r="D31" s="16" t="str">
        <f>+リスト!D31</f>
        <v>おかめ弁当</v>
      </c>
      <c r="E31" s="15" t="s">
        <v>142</v>
      </c>
      <c r="F31" s="16">
        <f>+リスト!E31</f>
        <v>870</v>
      </c>
      <c r="G31" s="15" t="s">
        <v>143</v>
      </c>
      <c r="H31" s="16" t="str">
        <f>+リスト!H31</f>
        <v>まねき食品</v>
      </c>
      <c r="I31" s="15" t="s">
        <v>272</v>
      </c>
      <c r="J31" s="17"/>
    </row>
    <row r="32" spans="1:10" ht="11.25">
      <c r="A32" s="16" t="str">
        <f>"("&amp;+リスト!B32&amp;")"</f>
        <v>(31)</v>
      </c>
      <c r="B32" s="16" t="str">
        <f>+リスト!F32</f>
        <v>新大阪・大阪・天王寺駅</v>
      </c>
      <c r="C32" s="15" t="s">
        <v>271</v>
      </c>
      <c r="D32" s="16" t="str">
        <f>+リスト!D32</f>
        <v>めぐみの玉手箱</v>
      </c>
      <c r="E32" s="15" t="s">
        <v>142</v>
      </c>
      <c r="F32" s="16">
        <f>+リスト!E32</f>
        <v>1000</v>
      </c>
      <c r="G32" s="15" t="s">
        <v>143</v>
      </c>
      <c r="H32" s="16" t="str">
        <f>+リスト!H32</f>
        <v>水了軒</v>
      </c>
      <c r="I32" s="15" t="s">
        <v>272</v>
      </c>
      <c r="J32" s="17"/>
    </row>
    <row r="33" spans="1:10" ht="11.25">
      <c r="A33" s="16" t="str">
        <f>"("&amp;+リスト!B33&amp;")"</f>
        <v>(32)</v>
      </c>
      <c r="B33" s="16" t="str">
        <f>+リスト!F33</f>
        <v>新大阪・大阪・天王寺駅</v>
      </c>
      <c r="C33" s="15" t="s">
        <v>271</v>
      </c>
      <c r="D33" s="16" t="str">
        <f>+リスト!D33</f>
        <v>八角弁当</v>
      </c>
      <c r="E33" s="15" t="s">
        <v>142</v>
      </c>
      <c r="F33" s="16">
        <f>+リスト!E33</f>
        <v>1100</v>
      </c>
      <c r="G33" s="15" t="s">
        <v>143</v>
      </c>
      <c r="H33" s="16" t="str">
        <f>+リスト!H33</f>
        <v>水了軒</v>
      </c>
      <c r="I33" s="15" t="s">
        <v>272</v>
      </c>
      <c r="J33" s="17"/>
    </row>
    <row r="34" spans="1:10" ht="11.25">
      <c r="A34" s="16" t="str">
        <f>"("&amp;+リスト!B34&amp;")"</f>
        <v>(33)</v>
      </c>
      <c r="B34" s="16" t="str">
        <f>+リスト!F34</f>
        <v>吉野口駅</v>
      </c>
      <c r="C34" s="15" t="s">
        <v>271</v>
      </c>
      <c r="D34" s="16" t="str">
        <f>+リスト!D34</f>
        <v>柿の葉寿し</v>
      </c>
      <c r="E34" s="15" t="s">
        <v>142</v>
      </c>
      <c r="F34" s="16">
        <f>+リスト!E34</f>
        <v>880</v>
      </c>
      <c r="G34" s="15" t="s">
        <v>143</v>
      </c>
      <c r="H34" s="16" t="str">
        <f>+リスト!H34</f>
        <v>柳屋</v>
      </c>
      <c r="I34" s="15" t="s">
        <v>272</v>
      </c>
      <c r="J34" s="17"/>
    </row>
    <row r="35" spans="1:10" ht="11.25">
      <c r="A35" s="16" t="str">
        <f>"("&amp;+リスト!B35&amp;")"</f>
        <v>(34)</v>
      </c>
      <c r="B35" s="16" t="str">
        <f>+リスト!F35</f>
        <v>吉野口駅</v>
      </c>
      <c r="C35" s="15" t="s">
        <v>271</v>
      </c>
      <c r="D35" s="16" t="str">
        <f>+リスト!D35</f>
        <v>柿の葉寿しミックス</v>
      </c>
      <c r="E35" s="15" t="s">
        <v>142</v>
      </c>
      <c r="F35" s="16">
        <f>+リスト!E35</f>
        <v>1000</v>
      </c>
      <c r="G35" s="15" t="s">
        <v>143</v>
      </c>
      <c r="H35" s="16" t="str">
        <f>+リスト!H35</f>
        <v>柳屋</v>
      </c>
      <c r="I35" s="15" t="s">
        <v>272</v>
      </c>
      <c r="J35" s="17"/>
    </row>
    <row r="36" spans="1:10" ht="11.25">
      <c r="A36" s="16" t="str">
        <f>"("&amp;+リスト!B36&amp;")"</f>
        <v>(35)</v>
      </c>
      <c r="B36" s="16" t="str">
        <f>+リスト!F36</f>
        <v>相生駅</v>
      </c>
      <c r="C36" s="15" t="s">
        <v>271</v>
      </c>
      <c r="D36" s="16" t="str">
        <f>+リスト!D36</f>
        <v>瀬戸のしゃこめし（小）</v>
      </c>
      <c r="E36" s="15" t="s">
        <v>142</v>
      </c>
      <c r="F36" s="16">
        <f>+リスト!E36</f>
        <v>900</v>
      </c>
      <c r="G36" s="15" t="s">
        <v>143</v>
      </c>
      <c r="H36" s="16" t="str">
        <f>+リスト!H36</f>
        <v>えのき</v>
      </c>
      <c r="I36" s="15" t="s">
        <v>272</v>
      </c>
      <c r="J36" s="17"/>
    </row>
    <row r="37" spans="1:10" ht="11.25">
      <c r="A37" s="16" t="str">
        <f>"("&amp;+リスト!B37&amp;")"</f>
        <v>(35)</v>
      </c>
      <c r="B37" s="16" t="str">
        <f>+リスト!F37</f>
        <v>相生駅</v>
      </c>
      <c r="C37" s="15" t="s">
        <v>271</v>
      </c>
      <c r="D37" s="16" t="str">
        <f>+リスト!D37</f>
        <v>瀬戸のしゃこめし（大）</v>
      </c>
      <c r="E37" s="15" t="s">
        <v>142</v>
      </c>
      <c r="F37" s="16">
        <f>+リスト!E37</f>
        <v>1050</v>
      </c>
      <c r="G37" s="15" t="s">
        <v>143</v>
      </c>
      <c r="H37" s="16" t="str">
        <f>+リスト!H37</f>
        <v>えのき</v>
      </c>
      <c r="I37" s="15" t="s">
        <v>272</v>
      </c>
      <c r="J37" s="17"/>
    </row>
    <row r="38" spans="1:10" ht="11.25">
      <c r="A38" s="16" t="str">
        <f>"("&amp;+リスト!B38&amp;")"</f>
        <v>(36)</v>
      </c>
      <c r="B38" s="16" t="str">
        <f>+リスト!F38</f>
        <v>相生・播州赤穂駅</v>
      </c>
      <c r="C38" s="15" t="s">
        <v>271</v>
      </c>
      <c r="D38" s="16" t="str">
        <f>+リスト!D38</f>
        <v>播州室津の「あなご弁当」</v>
      </c>
      <c r="E38" s="15" t="s">
        <v>142</v>
      </c>
      <c r="F38" s="16">
        <f>+リスト!E38</f>
        <v>1050</v>
      </c>
      <c r="G38" s="15" t="s">
        <v>143</v>
      </c>
      <c r="H38" s="16" t="str">
        <f>+リスト!H38</f>
        <v>えのき</v>
      </c>
      <c r="I38" s="15" t="s">
        <v>272</v>
      </c>
      <c r="J38" s="17"/>
    </row>
    <row r="39" spans="1:10" ht="11.25">
      <c r="A39" s="16" t="str">
        <f>"("&amp;+リスト!B39&amp;")"</f>
        <v>(37)</v>
      </c>
      <c r="B39" s="16" t="str">
        <f>+リスト!F39</f>
        <v>新大阪・京都駅</v>
      </c>
      <c r="C39" s="15" t="s">
        <v>271</v>
      </c>
      <c r="D39" s="16" t="str">
        <f>+リスト!D39</f>
        <v>浪花の味くりげ</v>
      </c>
      <c r="E39" s="15" t="s">
        <v>142</v>
      </c>
      <c r="F39" s="16">
        <f>+リスト!E39</f>
        <v>1100</v>
      </c>
      <c r="G39" s="15" t="s">
        <v>143</v>
      </c>
      <c r="H39" s="16" t="str">
        <f>+リスト!H39</f>
        <v>ＪＲ西日本フードサービスネット</v>
      </c>
      <c r="I39" s="15" t="s">
        <v>272</v>
      </c>
      <c r="J39" s="17"/>
    </row>
    <row r="40" spans="1:10" ht="11.25">
      <c r="A40" s="16" t="str">
        <f>"("&amp;+リスト!B40&amp;")"</f>
        <v>(38)</v>
      </c>
      <c r="B40" s="16" t="str">
        <f>+リスト!F40</f>
        <v>新大阪・京都駅</v>
      </c>
      <c r="C40" s="15" t="s">
        <v>271</v>
      </c>
      <c r="D40" s="16" t="str">
        <f>+リスト!D40</f>
        <v>こてまり</v>
      </c>
      <c r="E40" s="15" t="s">
        <v>142</v>
      </c>
      <c r="F40" s="16">
        <f>+リスト!E40</f>
        <v>1000</v>
      </c>
      <c r="G40" s="15" t="s">
        <v>143</v>
      </c>
      <c r="H40" s="16" t="str">
        <f>+リスト!H40</f>
        <v>ＪＲ西日本フードサービスネット</v>
      </c>
      <c r="I40" s="15" t="s">
        <v>272</v>
      </c>
      <c r="J40" s="17"/>
    </row>
    <row r="41" spans="1:10" ht="11.25">
      <c r="A41" s="16" t="str">
        <f>"("&amp;+リスト!B41&amp;")"</f>
        <v>(39)</v>
      </c>
      <c r="B41" s="16" t="str">
        <f>+リスト!F41</f>
        <v>和歌山駅</v>
      </c>
      <c r="C41" s="15" t="s">
        <v>271</v>
      </c>
      <c r="D41" s="16" t="str">
        <f>+リスト!D41</f>
        <v>紀州寿司めぐり</v>
      </c>
      <c r="E41" s="15" t="s">
        <v>142</v>
      </c>
      <c r="F41" s="16">
        <f>+リスト!E41</f>
        <v>1000</v>
      </c>
      <c r="G41" s="15" t="s">
        <v>143</v>
      </c>
      <c r="H41" s="16" t="str">
        <f>+リスト!H41</f>
        <v>水了軒</v>
      </c>
      <c r="I41" s="15" t="s">
        <v>272</v>
      </c>
      <c r="J41" s="17"/>
    </row>
    <row r="42" spans="1:10" ht="11.25">
      <c r="A42" s="16" t="str">
        <f>"("&amp;+リスト!B42&amp;")"</f>
        <v>(40)</v>
      </c>
      <c r="B42" s="16" t="str">
        <f>+リスト!F42</f>
        <v>和歌山駅</v>
      </c>
      <c r="C42" s="15" t="s">
        <v>271</v>
      </c>
      <c r="D42" s="16" t="str">
        <f>+リスト!D42</f>
        <v>熊野牛の巻寿し</v>
      </c>
      <c r="E42" s="15" t="s">
        <v>142</v>
      </c>
      <c r="F42" s="16">
        <f>+リスト!E42</f>
        <v>800</v>
      </c>
      <c r="G42" s="15" t="s">
        <v>143</v>
      </c>
      <c r="H42" s="16" t="str">
        <f>+リスト!H42</f>
        <v>水了軒</v>
      </c>
      <c r="I42" s="15" t="s">
        <v>272</v>
      </c>
      <c r="J42" s="17"/>
    </row>
    <row r="43" spans="1:10" ht="11.25">
      <c r="A43" s="16" t="str">
        <f>"("&amp;+リスト!B43&amp;")"</f>
        <v>(41)</v>
      </c>
      <c r="B43" s="16" t="str">
        <f>+リスト!F43</f>
        <v>和歌山駅</v>
      </c>
      <c r="C43" s="15" t="s">
        <v>271</v>
      </c>
      <c r="D43" s="16" t="str">
        <f>+リスト!D43</f>
        <v>小鯛雀寿し（特上）</v>
      </c>
      <c r="E43" s="15" t="s">
        <v>142</v>
      </c>
      <c r="F43" s="16">
        <f>+リスト!E43</f>
        <v>2250</v>
      </c>
      <c r="G43" s="15" t="s">
        <v>143</v>
      </c>
      <c r="H43" s="16" t="str">
        <f>+リスト!H43</f>
        <v>水了軒</v>
      </c>
      <c r="I43" s="15" t="s">
        <v>272</v>
      </c>
      <c r="J43" s="17"/>
    </row>
    <row r="44" spans="1:10" ht="11.25">
      <c r="A44" s="16" t="str">
        <f>"("&amp;+リスト!B44&amp;")"</f>
        <v>(42)</v>
      </c>
      <c r="B44" s="16" t="str">
        <f>+リスト!F44</f>
        <v>和歌山駅</v>
      </c>
      <c r="C44" s="15" t="s">
        <v>271</v>
      </c>
      <c r="D44" s="16" t="str">
        <f>+リスト!D44</f>
        <v>特撰紀州熊野牛の牛めし</v>
      </c>
      <c r="E44" s="15" t="s">
        <v>142</v>
      </c>
      <c r="F44" s="16">
        <f>+リスト!E44</f>
        <v>1000</v>
      </c>
      <c r="G44" s="15" t="s">
        <v>143</v>
      </c>
      <c r="H44" s="16" t="str">
        <f>+リスト!H44</f>
        <v>水了軒</v>
      </c>
      <c r="I44" s="15" t="s">
        <v>272</v>
      </c>
      <c r="J44" s="17"/>
    </row>
    <row r="45" spans="1:10" ht="11.25">
      <c r="A45" s="16" t="str">
        <f>"("&amp;+リスト!B45&amp;")"</f>
        <v>(43)</v>
      </c>
      <c r="B45" s="16" t="str">
        <f>+リスト!F45</f>
        <v>御坊駅</v>
      </c>
      <c r="C45" s="15" t="s">
        <v>271</v>
      </c>
      <c r="D45" s="16" t="str">
        <f>+リスト!D45</f>
        <v>子安いなり寿し</v>
      </c>
      <c r="E45" s="15" t="s">
        <v>142</v>
      </c>
      <c r="F45" s="16">
        <f>+リスト!E45</f>
        <v>500</v>
      </c>
      <c r="G45" s="15" t="s">
        <v>143</v>
      </c>
      <c r="H45" s="16" t="str">
        <f>+リスト!H45</f>
        <v>御坊あしべ</v>
      </c>
      <c r="I45" s="15" t="s">
        <v>272</v>
      </c>
      <c r="J45" s="17"/>
    </row>
    <row r="46" spans="1:10" ht="11.25">
      <c r="A46" s="16" t="str">
        <f>"("&amp;+リスト!B46&amp;")"</f>
        <v>(44)</v>
      </c>
      <c r="B46" s="16" t="str">
        <f>+リスト!F46</f>
        <v>御坊駅</v>
      </c>
      <c r="C46" s="15" t="s">
        <v>271</v>
      </c>
      <c r="D46" s="16" t="str">
        <f>+リスト!D46</f>
        <v>清姫一夜寿し</v>
      </c>
      <c r="E46" s="15" t="s">
        <v>142</v>
      </c>
      <c r="F46" s="16">
        <f>+リスト!E46</f>
        <v>870</v>
      </c>
      <c r="G46" s="15" t="s">
        <v>143</v>
      </c>
      <c r="H46" s="16" t="str">
        <f>+リスト!H46</f>
        <v>御坊あしべ</v>
      </c>
      <c r="I46" s="15" t="s">
        <v>272</v>
      </c>
      <c r="J46" s="17"/>
    </row>
    <row r="47" spans="1:10" ht="11.25">
      <c r="A47" s="16" t="str">
        <f>"("&amp;+リスト!B47&amp;")"</f>
        <v>(45)</v>
      </c>
      <c r="B47" s="16" t="str">
        <f>+リスト!F47</f>
        <v>白浜駅</v>
      </c>
      <c r="C47" s="15" t="s">
        <v>271</v>
      </c>
      <c r="D47" s="16" t="str">
        <f>+リスト!D47</f>
        <v>特上幕の内くろしお</v>
      </c>
      <c r="E47" s="15" t="s">
        <v>142</v>
      </c>
      <c r="F47" s="16">
        <f>+リスト!E47</f>
        <v>1130</v>
      </c>
      <c r="G47" s="15" t="s">
        <v>143</v>
      </c>
      <c r="H47" s="16" t="str">
        <f>+リスト!H47</f>
        <v>あしべ</v>
      </c>
      <c r="I47" s="15" t="s">
        <v>272</v>
      </c>
      <c r="J47" s="17"/>
    </row>
    <row r="48" spans="1:10" ht="11.25">
      <c r="A48" s="16" t="str">
        <f>"("&amp;+リスト!B48&amp;")"</f>
        <v>(46)</v>
      </c>
      <c r="B48" s="16" t="str">
        <f>+リスト!F48</f>
        <v>紀伊勝浦駅</v>
      </c>
      <c r="C48" s="15" t="s">
        <v>271</v>
      </c>
      <c r="D48" s="16" t="str">
        <f>+リスト!D48</f>
        <v>さんま姿寿司</v>
      </c>
      <c r="E48" s="15" t="s">
        <v>142</v>
      </c>
      <c r="F48" s="16">
        <f>+リスト!E48</f>
        <v>600</v>
      </c>
      <c r="G48" s="15" t="s">
        <v>143</v>
      </c>
      <c r="H48" s="16" t="str">
        <f>+リスト!H48</f>
        <v>川柳</v>
      </c>
      <c r="I48" s="15" t="s">
        <v>272</v>
      </c>
      <c r="J48" s="17"/>
    </row>
    <row r="49" spans="1:10" ht="11.25">
      <c r="A49" s="16" t="str">
        <f>"("&amp;+リスト!B49&amp;")"</f>
        <v>(47)</v>
      </c>
      <c r="B49" s="16" t="str">
        <f>+リスト!F49</f>
        <v>紀伊勝浦駅</v>
      </c>
      <c r="C49" s="15" t="s">
        <v>271</v>
      </c>
      <c r="D49" s="16" t="str">
        <f>+リスト!D49</f>
        <v>鮪素停育</v>
      </c>
      <c r="E49" s="15" t="s">
        <v>142</v>
      </c>
      <c r="F49" s="16">
        <f>+リスト!E49</f>
        <v>1030</v>
      </c>
      <c r="G49" s="15" t="s">
        <v>143</v>
      </c>
      <c r="H49" s="16" t="str">
        <f>+リスト!H49</f>
        <v>川柳</v>
      </c>
      <c r="I49" s="15" t="s">
        <v>272</v>
      </c>
      <c r="J49" s="17"/>
    </row>
    <row r="50" spans="1:10" ht="11.25">
      <c r="A50" s="16" t="str">
        <f>"("&amp;+リスト!B50&amp;")"</f>
        <v>(48)</v>
      </c>
      <c r="B50" s="16" t="str">
        <f>+リスト!F50</f>
        <v>紀伊勝浦・新宮駅</v>
      </c>
      <c r="C50" s="15" t="s">
        <v>271</v>
      </c>
      <c r="D50" s="16" t="str">
        <f>+リスト!D50</f>
        <v>南紀くじら弁当</v>
      </c>
      <c r="E50" s="15" t="s">
        <v>142</v>
      </c>
      <c r="F50" s="16">
        <f>+リスト!E50</f>
        <v>1300</v>
      </c>
      <c r="G50" s="15" t="s">
        <v>143</v>
      </c>
      <c r="H50" s="16" t="str">
        <f>+リスト!H50</f>
        <v>丸新</v>
      </c>
      <c r="I50" s="15" t="s">
        <v>272</v>
      </c>
      <c r="J50" s="17"/>
    </row>
    <row r="51" spans="1:10" ht="11.25">
      <c r="A51" s="16" t="str">
        <f>"("&amp;+リスト!B51&amp;")"</f>
        <v>(49)</v>
      </c>
      <c r="B51" s="16" t="str">
        <f>+リスト!F51</f>
        <v>紀伊勝浦・新宮駅</v>
      </c>
      <c r="C51" s="15" t="s">
        <v>271</v>
      </c>
      <c r="D51" s="16" t="str">
        <f>+リスト!D51</f>
        <v>熊野古道弁当</v>
      </c>
      <c r="E51" s="15" t="s">
        <v>142</v>
      </c>
      <c r="F51" s="16">
        <f>+リスト!E51</f>
        <v>880</v>
      </c>
      <c r="G51" s="15" t="s">
        <v>143</v>
      </c>
      <c r="H51" s="16" t="str">
        <f>+リスト!H51</f>
        <v>丸新</v>
      </c>
      <c r="I51" s="15" t="s">
        <v>272</v>
      </c>
      <c r="J51" s="17"/>
    </row>
    <row r="52" spans="1:10" ht="11.25">
      <c r="A52" s="16" t="str">
        <f>"("&amp;+リスト!B52&amp;")"</f>
        <v>(50)</v>
      </c>
      <c r="B52" s="16" t="str">
        <f>+リスト!F52</f>
        <v>豊岡・城崎駅</v>
      </c>
      <c r="C52" s="15" t="s">
        <v>271</v>
      </c>
      <c r="D52" s="16" t="str">
        <f>+リスト!D52</f>
        <v>日本海名物いかずし</v>
      </c>
      <c r="E52" s="15" t="s">
        <v>142</v>
      </c>
      <c r="F52" s="16">
        <f>+リスト!E52</f>
        <v>600</v>
      </c>
      <c r="G52" s="15" t="s">
        <v>143</v>
      </c>
      <c r="H52" s="16" t="str">
        <f>+リスト!H52</f>
        <v>たで川</v>
      </c>
      <c r="I52" s="15" t="s">
        <v>272</v>
      </c>
      <c r="J52" s="17"/>
    </row>
    <row r="53" spans="1:10" ht="11.25">
      <c r="A53" s="16" t="str">
        <f>"("&amp;+リスト!B53&amp;")"</f>
        <v>(51)</v>
      </c>
      <c r="B53" s="16" t="str">
        <f>+リスト!F53</f>
        <v>福知山・豊岡・城崎駅</v>
      </c>
      <c r="C53" s="15" t="s">
        <v>271</v>
      </c>
      <c r="D53" s="16" t="str">
        <f>+リスト!D53</f>
        <v>但馬名物かに釜めし</v>
      </c>
      <c r="E53" s="15" t="s">
        <v>142</v>
      </c>
      <c r="F53" s="16">
        <f>+リスト!E53</f>
        <v>920</v>
      </c>
      <c r="G53" s="15" t="s">
        <v>143</v>
      </c>
      <c r="H53" s="16" t="str">
        <f>+リスト!H53</f>
        <v>たで川</v>
      </c>
      <c r="I53" s="15" t="s">
        <v>272</v>
      </c>
      <c r="J53" s="17"/>
    </row>
    <row r="54" spans="1:10" ht="11.25">
      <c r="A54" s="16" t="str">
        <f>"("&amp;+リスト!B54&amp;")"</f>
        <v>(52)</v>
      </c>
      <c r="B54" s="16" t="str">
        <f>+リスト!F54</f>
        <v>豊岡・城崎駅</v>
      </c>
      <c r="C54" s="15" t="s">
        <v>271</v>
      </c>
      <c r="D54" s="16" t="str">
        <f>+リスト!D54</f>
        <v>献上松葉かにずし</v>
      </c>
      <c r="E54" s="15" t="s">
        <v>142</v>
      </c>
      <c r="F54" s="16">
        <f>+リスト!E54</f>
        <v>1530</v>
      </c>
      <c r="G54" s="15" t="s">
        <v>143</v>
      </c>
      <c r="H54" s="16" t="str">
        <f>+リスト!H54</f>
        <v>たで川</v>
      </c>
      <c r="I54" s="15" t="s">
        <v>272</v>
      </c>
      <c r="J54" s="17"/>
    </row>
    <row r="55" spans="1:10" ht="11.25">
      <c r="A55" s="16" t="str">
        <f>"("&amp;+リスト!B55&amp;")"</f>
        <v>(53)</v>
      </c>
      <c r="B55" s="16" t="str">
        <f>+リスト!F55</f>
        <v>福知山・豊岡・城崎駅</v>
      </c>
      <c r="C55" s="15" t="s">
        <v>271</v>
      </c>
      <c r="D55" s="16" t="str">
        <f>+リスト!D55</f>
        <v>城崎のかにずし</v>
      </c>
      <c r="E55" s="15" t="s">
        <v>142</v>
      </c>
      <c r="F55" s="16">
        <f>+リスト!E55</f>
        <v>1120</v>
      </c>
      <c r="G55" s="15" t="s">
        <v>143</v>
      </c>
      <c r="H55" s="16" t="str">
        <f>+リスト!H55</f>
        <v>たで川</v>
      </c>
      <c r="I55" s="15" t="s">
        <v>272</v>
      </c>
      <c r="J55" s="17"/>
    </row>
    <row r="56" spans="1:10" ht="11.25">
      <c r="A56" s="16" t="str">
        <f>"("&amp;+リスト!B56&amp;")"</f>
        <v>(54)</v>
      </c>
      <c r="B56" s="16" t="str">
        <f>+リスト!F56</f>
        <v>篠山口駅</v>
      </c>
      <c r="C56" s="15" t="s">
        <v>271</v>
      </c>
      <c r="D56" s="16" t="str">
        <f>+リスト!D56</f>
        <v>猪のぼたんめし</v>
      </c>
      <c r="E56" s="15" t="s">
        <v>142</v>
      </c>
      <c r="F56" s="16">
        <f>+リスト!E56</f>
        <v>1200</v>
      </c>
      <c r="G56" s="15" t="s">
        <v>143</v>
      </c>
      <c r="H56" s="16" t="str">
        <f>+リスト!H56</f>
        <v>浪花食品</v>
      </c>
      <c r="I56" s="15" t="s">
        <v>272</v>
      </c>
      <c r="J56" s="17"/>
    </row>
    <row r="57" spans="1:10" ht="11.25">
      <c r="A57" s="16" t="str">
        <f>"("&amp;+リスト!B57&amp;")"</f>
        <v>(55)</v>
      </c>
      <c r="B57" s="16" t="str">
        <f>+リスト!F57</f>
        <v>西舞鶴・東舞鶴駅</v>
      </c>
      <c r="C57" s="15" t="s">
        <v>271</v>
      </c>
      <c r="D57" s="16" t="str">
        <f>+リスト!D57</f>
        <v>丹後寿し</v>
      </c>
      <c r="E57" s="15" t="s">
        <v>142</v>
      </c>
      <c r="F57" s="16">
        <f>+リスト!E57</f>
        <v>1000</v>
      </c>
      <c r="G57" s="15" t="s">
        <v>143</v>
      </c>
      <c r="H57" s="16" t="str">
        <f>+リスト!H57</f>
        <v>鶴寿軒</v>
      </c>
      <c r="I57" s="15" t="s">
        <v>272</v>
      </c>
      <c r="J57" s="17"/>
    </row>
    <row r="58" spans="1:10" ht="11.25">
      <c r="A58" s="16" t="str">
        <f>"("&amp;+リスト!B58&amp;")"</f>
        <v>(56)</v>
      </c>
      <c r="B58" s="16" t="str">
        <f>+リスト!F58</f>
        <v>岡山駅</v>
      </c>
      <c r="C58" s="15" t="s">
        <v>271</v>
      </c>
      <c r="D58" s="16" t="str">
        <f>+リスト!D58</f>
        <v>幕の内「幻想庭園」</v>
      </c>
      <c r="E58" s="15" t="s">
        <v>142</v>
      </c>
      <c r="F58" s="16">
        <f>+リスト!E58</f>
        <v>1300</v>
      </c>
      <c r="G58" s="15" t="s">
        <v>143</v>
      </c>
      <c r="H58" s="16" t="str">
        <f>+リスト!H58</f>
        <v>三好野本店</v>
      </c>
      <c r="I58" s="15" t="s">
        <v>272</v>
      </c>
      <c r="J58" s="17"/>
    </row>
    <row r="59" spans="1:10" ht="11.25">
      <c r="A59" s="16" t="str">
        <f>"("&amp;+リスト!B59&amp;")"</f>
        <v>(57)</v>
      </c>
      <c r="B59" s="16" t="str">
        <f>+リスト!F59</f>
        <v>岡山駅</v>
      </c>
      <c r="C59" s="15" t="s">
        <v>271</v>
      </c>
      <c r="D59" s="16" t="str">
        <f>+リスト!D59</f>
        <v>おかやま和牛肉弁当</v>
      </c>
      <c r="E59" s="15" t="s">
        <v>142</v>
      </c>
      <c r="F59" s="16">
        <f>+リスト!E59</f>
        <v>1050</v>
      </c>
      <c r="G59" s="15" t="s">
        <v>143</v>
      </c>
      <c r="H59" s="16" t="str">
        <f>+リスト!H59</f>
        <v>三好野本店</v>
      </c>
      <c r="I59" s="15" t="s">
        <v>272</v>
      </c>
      <c r="J59" s="17"/>
    </row>
    <row r="60" spans="1:10" ht="11.25">
      <c r="A60" s="16" t="str">
        <f>"("&amp;+リスト!B60&amp;")"</f>
        <v>(58)</v>
      </c>
      <c r="B60" s="16" t="str">
        <f>+リスト!F60</f>
        <v>岡山駅</v>
      </c>
      <c r="C60" s="15" t="s">
        <v>271</v>
      </c>
      <c r="D60" s="16" t="str">
        <f>+リスト!D60</f>
        <v>栗おこわ</v>
      </c>
      <c r="E60" s="15" t="s">
        <v>142</v>
      </c>
      <c r="F60" s="16">
        <f>+リスト!E60</f>
        <v>850</v>
      </c>
      <c r="G60" s="15" t="s">
        <v>143</v>
      </c>
      <c r="H60" s="16" t="str">
        <f>+リスト!H60</f>
        <v>三好野本店</v>
      </c>
      <c r="I60" s="15" t="s">
        <v>272</v>
      </c>
      <c r="J60" s="17"/>
    </row>
    <row r="61" spans="1:10" ht="11.25">
      <c r="A61" s="16" t="str">
        <f>"("&amp;+リスト!B61&amp;")"</f>
        <v>(59)</v>
      </c>
      <c r="B61" s="16" t="str">
        <f>+リスト!F61</f>
        <v>岡山駅</v>
      </c>
      <c r="C61" s="15" t="s">
        <v>271</v>
      </c>
      <c r="D61" s="16" t="str">
        <f>+リスト!D61</f>
        <v>お祭りハローキティ</v>
      </c>
      <c r="E61" s="15" t="s">
        <v>142</v>
      </c>
      <c r="F61" s="16">
        <f>+リスト!E61</f>
        <v>900</v>
      </c>
      <c r="G61" s="15" t="s">
        <v>143</v>
      </c>
      <c r="H61" s="16" t="str">
        <f>+リスト!H61</f>
        <v>三好野本店</v>
      </c>
      <c r="I61" s="15" t="s">
        <v>272</v>
      </c>
      <c r="J61" s="17"/>
    </row>
    <row r="62" spans="1:10" ht="11.25">
      <c r="A62" s="16" t="str">
        <f>"("&amp;+リスト!B62&amp;")"</f>
        <v>(60)</v>
      </c>
      <c r="B62" s="16" t="str">
        <f>+リスト!F62</f>
        <v>岡山駅</v>
      </c>
      <c r="C62" s="15" t="s">
        <v>271</v>
      </c>
      <c r="D62" s="16" t="str">
        <f>+リスト!D62</f>
        <v>幕の内「夢二」</v>
      </c>
      <c r="E62" s="15" t="s">
        <v>142</v>
      </c>
      <c r="F62" s="16">
        <f>+リスト!E62</f>
        <v>980</v>
      </c>
      <c r="G62" s="15" t="s">
        <v>143</v>
      </c>
      <c r="H62" s="16" t="str">
        <f>+リスト!H62</f>
        <v>三好野本店</v>
      </c>
      <c r="I62" s="15" t="s">
        <v>272</v>
      </c>
      <c r="J62" s="17"/>
    </row>
    <row r="63" spans="1:10" ht="11.25">
      <c r="A63" s="16" t="str">
        <f>"("&amp;+リスト!B63&amp;")"</f>
        <v>(61)</v>
      </c>
      <c r="B63" s="16" t="str">
        <f>+リスト!F63</f>
        <v>岡山駅</v>
      </c>
      <c r="C63" s="15" t="s">
        <v>271</v>
      </c>
      <c r="D63" s="16" t="str">
        <f>+リスト!D63</f>
        <v>備前米弁当</v>
      </c>
      <c r="E63" s="15" t="s">
        <v>142</v>
      </c>
      <c r="F63" s="16">
        <f>+リスト!E63</f>
        <v>1050</v>
      </c>
      <c r="G63" s="15" t="s">
        <v>143</v>
      </c>
      <c r="H63" s="16" t="str">
        <f>+リスト!H63</f>
        <v>三好野本店</v>
      </c>
      <c r="I63" s="15" t="s">
        <v>272</v>
      </c>
      <c r="J63" s="17"/>
    </row>
    <row r="64" spans="1:10" ht="11.25">
      <c r="A64" s="16" t="str">
        <f>"("&amp;+リスト!B64&amp;")"</f>
        <v>(62)</v>
      </c>
      <c r="B64" s="16" t="str">
        <f>+リスト!F64</f>
        <v>岡山駅</v>
      </c>
      <c r="C64" s="15" t="s">
        <v>271</v>
      </c>
      <c r="D64" s="16" t="str">
        <f>+リスト!D64</f>
        <v>幕の内「花だより」</v>
      </c>
      <c r="E64" s="15" t="s">
        <v>142</v>
      </c>
      <c r="F64" s="16">
        <f>+リスト!E64</f>
        <v>950</v>
      </c>
      <c r="G64" s="15" t="s">
        <v>143</v>
      </c>
      <c r="H64" s="16" t="str">
        <f>+リスト!H64</f>
        <v>三好野本店</v>
      </c>
      <c r="I64" s="15" t="s">
        <v>272</v>
      </c>
      <c r="J64" s="17"/>
    </row>
    <row r="65" spans="1:10" ht="11.25">
      <c r="A65" s="16" t="str">
        <f>"("&amp;+リスト!B65&amp;")"</f>
        <v>(63)</v>
      </c>
      <c r="B65" s="16" t="str">
        <f>+リスト!F65</f>
        <v>岡山駅</v>
      </c>
      <c r="C65" s="15" t="s">
        <v>271</v>
      </c>
      <c r="D65" s="16" t="str">
        <f>+リスト!D65</f>
        <v>桃太郎の祭ずし</v>
      </c>
      <c r="E65" s="15" t="s">
        <v>142</v>
      </c>
      <c r="F65" s="16">
        <f>+リスト!E65</f>
        <v>950</v>
      </c>
      <c r="G65" s="15" t="s">
        <v>143</v>
      </c>
      <c r="H65" s="16" t="str">
        <f>+リスト!H65</f>
        <v>三好野本店</v>
      </c>
      <c r="I65" s="15" t="s">
        <v>272</v>
      </c>
      <c r="J65" s="17"/>
    </row>
    <row r="66" spans="1:10" ht="11.25">
      <c r="A66" s="16" t="str">
        <f>"("&amp;+リスト!B66&amp;")"</f>
        <v>(64)</v>
      </c>
      <c r="B66" s="16" t="str">
        <f>+リスト!F66</f>
        <v>岡山駅</v>
      </c>
      <c r="C66" s="15" t="s">
        <v>271</v>
      </c>
      <c r="D66" s="16" t="str">
        <f>+リスト!D66</f>
        <v>塗り箱入り祭ずし</v>
      </c>
      <c r="E66" s="15" t="s">
        <v>142</v>
      </c>
      <c r="F66" s="16">
        <f>+リスト!E66</f>
        <v>1250</v>
      </c>
      <c r="G66" s="15" t="s">
        <v>143</v>
      </c>
      <c r="H66" s="16" t="str">
        <f>+リスト!H66</f>
        <v>三好野本店</v>
      </c>
      <c r="I66" s="15" t="s">
        <v>272</v>
      </c>
      <c r="J66" s="17"/>
    </row>
    <row r="67" spans="1:10" ht="11.25">
      <c r="A67" s="16" t="str">
        <f>"("&amp;+リスト!B67&amp;")"</f>
        <v>(65)</v>
      </c>
      <c r="B67" s="16" t="str">
        <f>+リスト!F67</f>
        <v>福山駅</v>
      </c>
      <c r="C67" s="15" t="s">
        <v>271</v>
      </c>
      <c r="D67" s="16" t="str">
        <f>+リスト!D67</f>
        <v>福山観光双六弁当</v>
      </c>
      <c r="E67" s="15" t="s">
        <v>142</v>
      </c>
      <c r="F67" s="16">
        <f>+リスト!E67</f>
        <v>1100</v>
      </c>
      <c r="G67" s="15" t="s">
        <v>143</v>
      </c>
      <c r="H67" s="16" t="str">
        <f>+リスト!H67</f>
        <v>浜吉</v>
      </c>
      <c r="I67" s="15" t="s">
        <v>272</v>
      </c>
      <c r="J67" s="17"/>
    </row>
    <row r="68" spans="1:10" ht="11.25">
      <c r="A68" s="16" t="str">
        <f>"("&amp;+リスト!B68&amp;")"</f>
        <v>(66)</v>
      </c>
      <c r="B68" s="16" t="str">
        <f>+リスト!F68</f>
        <v>福山駅</v>
      </c>
      <c r="C68" s="15" t="s">
        <v>271</v>
      </c>
      <c r="D68" s="16" t="str">
        <f>+リスト!D68</f>
        <v>福山ばら寿司</v>
      </c>
      <c r="E68" s="15" t="s">
        <v>142</v>
      </c>
      <c r="F68" s="16">
        <f>+リスト!E68</f>
        <v>1000</v>
      </c>
      <c r="G68" s="15" t="s">
        <v>143</v>
      </c>
      <c r="H68" s="16" t="str">
        <f>+リスト!H68</f>
        <v>浜吉</v>
      </c>
      <c r="I68" s="15" t="s">
        <v>272</v>
      </c>
      <c r="J68" s="17"/>
    </row>
    <row r="69" spans="1:10" ht="11.25">
      <c r="A69" s="16" t="str">
        <f>"("&amp;+リスト!B69&amp;")"</f>
        <v>(67)</v>
      </c>
      <c r="B69" s="16" t="str">
        <f>+リスト!F69</f>
        <v>福山・尾道・新尾道
・三原駅</v>
      </c>
      <c r="C69" s="15" t="s">
        <v>271</v>
      </c>
      <c r="D69" s="16" t="str">
        <f>+リスト!D69</f>
        <v>鯛の浜焼き弁当</v>
      </c>
      <c r="E69" s="15" t="s">
        <v>142</v>
      </c>
      <c r="F69" s="16">
        <f>+リスト!E69</f>
        <v>950</v>
      </c>
      <c r="G69" s="15" t="s">
        <v>143</v>
      </c>
      <c r="H69" s="16" t="str">
        <f>+リスト!H69</f>
        <v>浜吉</v>
      </c>
      <c r="I69" s="15" t="s">
        <v>272</v>
      </c>
      <c r="J69" s="17"/>
    </row>
    <row r="70" spans="1:10" ht="11.25">
      <c r="A70" s="16" t="str">
        <f>"("&amp;+リスト!B70&amp;")"</f>
        <v>(68)</v>
      </c>
      <c r="B70" s="16" t="str">
        <f>+リスト!F70</f>
        <v>福山・尾道・新尾道
・三原駅</v>
      </c>
      <c r="C70" s="15" t="s">
        <v>271</v>
      </c>
      <c r="D70" s="16" t="str">
        <f>+リスト!D70</f>
        <v>元祖珍辯たこめし</v>
      </c>
      <c r="E70" s="15" t="s">
        <v>142</v>
      </c>
      <c r="F70" s="16">
        <f>+リスト!E70</f>
        <v>900</v>
      </c>
      <c r="G70" s="15" t="s">
        <v>143</v>
      </c>
      <c r="H70" s="16" t="str">
        <f>+リスト!H70</f>
        <v>浜吉</v>
      </c>
      <c r="I70" s="15" t="s">
        <v>272</v>
      </c>
      <c r="J70" s="17"/>
    </row>
    <row r="71" spans="1:10" ht="11.25">
      <c r="A71" s="16" t="str">
        <f>"("&amp;+リスト!B71&amp;")"</f>
        <v>(69)</v>
      </c>
      <c r="B71" s="16" t="str">
        <f>+リスト!F71</f>
        <v>岡山・福山駅</v>
      </c>
      <c r="C71" s="15" t="s">
        <v>271</v>
      </c>
      <c r="D71" s="16" t="str">
        <f>+リスト!D71</f>
        <v>瀬戸内寿司三昧魚々彩々</v>
      </c>
      <c r="E71" s="15" t="s">
        <v>142</v>
      </c>
      <c r="F71" s="16">
        <f>+リスト!E71</f>
        <v>1200</v>
      </c>
      <c r="G71" s="15" t="s">
        <v>143</v>
      </c>
      <c r="H71" s="16" t="str">
        <f>+リスト!H71</f>
        <v>ＪＲサービスネット岡山</v>
      </c>
      <c r="I71" s="15" t="s">
        <v>272</v>
      </c>
      <c r="J71" s="17"/>
    </row>
    <row r="72" spans="1:10" ht="11.25">
      <c r="A72" s="16" t="str">
        <f>"("&amp;+リスト!B72&amp;")"</f>
        <v>(70)</v>
      </c>
      <c r="B72" s="16" t="str">
        <f>+リスト!F72</f>
        <v>岡山駅</v>
      </c>
      <c r="C72" s="15" t="s">
        <v>271</v>
      </c>
      <c r="D72" s="16" t="str">
        <f>+リスト!D72</f>
        <v>サワラの炙り寿司</v>
      </c>
      <c r="E72" s="15" t="s">
        <v>142</v>
      </c>
      <c r="F72" s="16">
        <f>+リスト!E72</f>
        <v>1000</v>
      </c>
      <c r="G72" s="15" t="s">
        <v>143</v>
      </c>
      <c r="H72" s="16" t="str">
        <f>+リスト!H72</f>
        <v>ＪＲサービスネット岡山</v>
      </c>
      <c r="I72" s="15" t="s">
        <v>272</v>
      </c>
      <c r="J72" s="17"/>
    </row>
    <row r="73" spans="1:10" ht="11.25">
      <c r="A73" s="16" t="str">
        <f>"("&amp;+リスト!B73&amp;")"</f>
        <v>(71)</v>
      </c>
      <c r="B73" s="16" t="str">
        <f>+リスト!F73</f>
        <v>岡山駅</v>
      </c>
      <c r="C73" s="15" t="s">
        <v>271</v>
      </c>
      <c r="D73" s="16" t="str">
        <f>+リスト!D73</f>
        <v>よこづなのおむすびころりん</v>
      </c>
      <c r="E73" s="15" t="s">
        <v>142</v>
      </c>
      <c r="F73" s="16">
        <f>+リスト!E73</f>
        <v>1000</v>
      </c>
      <c r="G73" s="15" t="s">
        <v>143</v>
      </c>
      <c r="H73" s="16" t="str">
        <f>+リスト!H73</f>
        <v>ＪＲサービスネット岡山</v>
      </c>
      <c r="I73" s="15" t="s">
        <v>272</v>
      </c>
      <c r="J73" s="17"/>
    </row>
    <row r="74" spans="1:10" ht="11.25">
      <c r="A74" s="16" t="str">
        <f>"("&amp;+リスト!B74&amp;")"</f>
        <v>(72)</v>
      </c>
      <c r="B74" s="16" t="str">
        <f>+リスト!F74</f>
        <v>広島駅</v>
      </c>
      <c r="C74" s="15" t="s">
        <v>271</v>
      </c>
      <c r="D74" s="16" t="str">
        <f>+リスト!D74</f>
        <v>活あなごめし</v>
      </c>
      <c r="E74" s="15" t="s">
        <v>142</v>
      </c>
      <c r="F74" s="16">
        <f>+リスト!E74</f>
        <v>1200</v>
      </c>
      <c r="G74" s="15" t="s">
        <v>143</v>
      </c>
      <c r="H74" s="16" t="str">
        <f>+リスト!H74</f>
        <v>広島駅弁当</v>
      </c>
      <c r="I74" s="15" t="s">
        <v>272</v>
      </c>
      <c r="J74" s="17"/>
    </row>
    <row r="75" spans="1:10" ht="11.25">
      <c r="A75" s="16" t="str">
        <f>"("&amp;+リスト!B75&amp;")"</f>
        <v>(73)</v>
      </c>
      <c r="B75" s="16" t="str">
        <f>+リスト!F75</f>
        <v>広島駅</v>
      </c>
      <c r="C75" s="15" t="s">
        <v>271</v>
      </c>
      <c r="D75" s="16" t="str">
        <f>+リスト!D75</f>
        <v>味めぐり広島紀行</v>
      </c>
      <c r="E75" s="15" t="s">
        <v>142</v>
      </c>
      <c r="F75" s="16">
        <f>+リスト!E75</f>
        <v>1260</v>
      </c>
      <c r="G75" s="15" t="s">
        <v>143</v>
      </c>
      <c r="H75" s="16" t="str">
        <f>+リスト!H75</f>
        <v>広島駅弁当</v>
      </c>
      <c r="I75" s="15" t="s">
        <v>272</v>
      </c>
      <c r="J75" s="17"/>
    </row>
    <row r="76" spans="1:10" ht="11.25">
      <c r="A76" s="16" t="str">
        <f>"("&amp;+リスト!B76&amp;")"</f>
        <v>(74)</v>
      </c>
      <c r="B76" s="16" t="str">
        <f>+リスト!F76</f>
        <v>宮島口駅</v>
      </c>
      <c r="C76" s="15" t="s">
        <v>271</v>
      </c>
      <c r="D76" s="16" t="str">
        <f>+リスト!D76</f>
        <v>あなごめし弁当</v>
      </c>
      <c r="E76" s="15" t="s">
        <v>142</v>
      </c>
      <c r="F76" s="16">
        <f>+リスト!E76</f>
        <v>1470</v>
      </c>
      <c r="G76" s="15" t="s">
        <v>143</v>
      </c>
      <c r="H76" s="16" t="str">
        <f>+リスト!H76</f>
        <v>うえの</v>
      </c>
      <c r="I76" s="15" t="s">
        <v>272</v>
      </c>
      <c r="J76" s="17"/>
    </row>
    <row r="77" spans="1:10" ht="11.25">
      <c r="A77" s="16" t="str">
        <f>"("&amp;+リスト!B77&amp;")"</f>
        <v>(75)</v>
      </c>
      <c r="B77" s="16" t="str">
        <f>+リスト!F77</f>
        <v>徳山駅</v>
      </c>
      <c r="C77" s="15" t="s">
        <v>271</v>
      </c>
      <c r="D77" s="16" t="str">
        <f>+リスト!D77</f>
        <v>あなご飯</v>
      </c>
      <c r="E77" s="15" t="s">
        <v>142</v>
      </c>
      <c r="F77" s="16">
        <f>+リスト!E77</f>
        <v>920</v>
      </c>
      <c r="G77" s="15" t="s">
        <v>143</v>
      </c>
      <c r="H77" s="16" t="str">
        <f>+リスト!H77</f>
        <v>徳山駅弁当</v>
      </c>
      <c r="I77" s="15" t="s">
        <v>272</v>
      </c>
      <c r="J77" s="17"/>
    </row>
    <row r="78" spans="1:10" ht="11.25">
      <c r="A78" s="16" t="str">
        <f>"("&amp;+リスト!B78&amp;")"</f>
        <v>(76)</v>
      </c>
      <c r="B78" s="16" t="str">
        <f>+リスト!F78</f>
        <v>新山口駅</v>
      </c>
      <c r="C78" s="15" t="s">
        <v>271</v>
      </c>
      <c r="D78" s="16" t="str">
        <f>+リスト!D78</f>
        <v>小京都味めぐり</v>
      </c>
      <c r="E78" s="15" t="s">
        <v>142</v>
      </c>
      <c r="F78" s="16">
        <f>+リスト!E78</f>
        <v>880</v>
      </c>
      <c r="G78" s="15" t="s">
        <v>143</v>
      </c>
      <c r="H78" s="16" t="str">
        <f>+リスト!H78</f>
        <v>小郡駅弁当</v>
      </c>
      <c r="I78" s="15" t="s">
        <v>272</v>
      </c>
      <c r="J78" s="17"/>
    </row>
    <row r="79" spans="1:10" ht="11.25">
      <c r="A79" s="16" t="str">
        <f>"("&amp;+リスト!B79&amp;")"</f>
        <v>(77)</v>
      </c>
      <c r="B79" s="16" t="str">
        <f>+リスト!F79</f>
        <v>新山口駅</v>
      </c>
      <c r="C79" s="15" t="s">
        <v>271</v>
      </c>
      <c r="D79" s="16" t="str">
        <f>+リスト!D79</f>
        <v>鉄道伝説</v>
      </c>
      <c r="E79" s="15" t="s">
        <v>142</v>
      </c>
      <c r="F79" s="16">
        <f>+リスト!E79</f>
        <v>1050</v>
      </c>
      <c r="G79" s="15" t="s">
        <v>143</v>
      </c>
      <c r="H79" s="16" t="str">
        <f>+リスト!H79</f>
        <v>小郡駅弁当</v>
      </c>
      <c r="I79" s="15" t="s">
        <v>272</v>
      </c>
      <c r="J79" s="17"/>
    </row>
    <row r="80" spans="1:10" ht="11.25">
      <c r="A80" s="16" t="str">
        <f>"("&amp;+リスト!B80&amp;")"</f>
        <v>(78)</v>
      </c>
      <c r="B80" s="16" t="str">
        <f>+リスト!F80</f>
        <v>津和野駅</v>
      </c>
      <c r="C80" s="15" t="s">
        <v>271</v>
      </c>
      <c r="D80" s="16" t="str">
        <f>+リスト!D80</f>
        <v>山菜弁当つわぶき</v>
      </c>
      <c r="E80" s="15" t="s">
        <v>142</v>
      </c>
      <c r="F80" s="16">
        <f>+リスト!E80</f>
        <v>840</v>
      </c>
      <c r="G80" s="15" t="s">
        <v>143</v>
      </c>
      <c r="H80" s="16" t="str">
        <f>+リスト!H80</f>
        <v>くぼた</v>
      </c>
      <c r="I80" s="15" t="s">
        <v>272</v>
      </c>
      <c r="J80" s="17"/>
    </row>
    <row r="81" spans="1:10" ht="11.25">
      <c r="A81" s="16" t="str">
        <f>"("&amp;+リスト!B81&amp;")"</f>
        <v>(79)</v>
      </c>
      <c r="B81" s="16" t="str">
        <f>+リスト!F81</f>
        <v>新下関・下関駅</v>
      </c>
      <c r="C81" s="15" t="s">
        <v>271</v>
      </c>
      <c r="D81" s="16" t="str">
        <f>+リスト!D81</f>
        <v>下関名物元祖「ふくめし」</v>
      </c>
      <c r="E81" s="15" t="s">
        <v>142</v>
      </c>
      <c r="F81" s="16">
        <f>+リスト!E81</f>
        <v>1300</v>
      </c>
      <c r="G81" s="15" t="s">
        <v>143</v>
      </c>
      <c r="H81" s="16" t="str">
        <f>+リスト!H81</f>
        <v>下関駅弁当</v>
      </c>
      <c r="I81" s="15" t="s">
        <v>272</v>
      </c>
      <c r="J81" s="17"/>
    </row>
    <row r="82" spans="1:10" ht="11.25">
      <c r="A82" s="16" t="str">
        <f>"("&amp;+リスト!B82&amp;")"</f>
        <v>(80)</v>
      </c>
      <c r="B82" s="16" t="str">
        <f>+リスト!F82</f>
        <v>新下関・下関駅</v>
      </c>
      <c r="C82" s="15" t="s">
        <v>271</v>
      </c>
      <c r="D82" s="16" t="str">
        <f>+リスト!D82</f>
        <v>そぼろ弁当幸福（ふく）来る</v>
      </c>
      <c r="E82" s="15" t="s">
        <v>142</v>
      </c>
      <c r="F82" s="16">
        <f>+リスト!E82</f>
        <v>800</v>
      </c>
      <c r="G82" s="15" t="s">
        <v>143</v>
      </c>
      <c r="H82" s="16" t="str">
        <f>+リスト!H82</f>
        <v>下関駅弁当</v>
      </c>
      <c r="I82" s="15" t="s">
        <v>272</v>
      </c>
      <c r="J82" s="17"/>
    </row>
    <row r="83" spans="1:10" ht="11.25">
      <c r="A83" s="16" t="str">
        <f>"("&amp;+リスト!B83&amp;")"</f>
        <v>(81)</v>
      </c>
      <c r="B83" s="16" t="str">
        <f>+リスト!F83</f>
        <v>鳥取・倉吉駅</v>
      </c>
      <c r="C83" s="15" t="s">
        <v>271</v>
      </c>
      <c r="D83" s="16" t="str">
        <f>+リスト!D83</f>
        <v>城下町とっとり</v>
      </c>
      <c r="E83" s="15" t="s">
        <v>142</v>
      </c>
      <c r="F83" s="16">
        <f>+リスト!E83</f>
        <v>1050</v>
      </c>
      <c r="G83" s="15" t="s">
        <v>143</v>
      </c>
      <c r="H83" s="16" t="str">
        <f>+リスト!H83</f>
        <v>アベ鳥取堂</v>
      </c>
      <c r="I83" s="15" t="s">
        <v>272</v>
      </c>
      <c r="J83" s="17"/>
    </row>
    <row r="84" spans="1:10" ht="11.25">
      <c r="A84" s="16" t="str">
        <f>"("&amp;+リスト!B84&amp;")"</f>
        <v>(82)</v>
      </c>
      <c r="B84" s="16" t="str">
        <f>+リスト!F84</f>
        <v>鳥取・倉吉駅</v>
      </c>
      <c r="C84" s="15" t="s">
        <v>271</v>
      </c>
      <c r="D84" s="16" t="str">
        <f>+リスト!D84</f>
        <v>元祖かに寿し</v>
      </c>
      <c r="E84" s="15" t="s">
        <v>142</v>
      </c>
      <c r="F84" s="16">
        <f>+リスト!E84</f>
        <v>920</v>
      </c>
      <c r="G84" s="15" t="s">
        <v>143</v>
      </c>
      <c r="H84" s="16" t="str">
        <f>+リスト!H84</f>
        <v>アベ鳥取堂</v>
      </c>
      <c r="I84" s="15" t="s">
        <v>272</v>
      </c>
      <c r="J84" s="17"/>
    </row>
    <row r="85" spans="1:10" ht="11.25">
      <c r="A85" s="16" t="str">
        <f>"("&amp;+リスト!B85&amp;")"</f>
        <v>(83)</v>
      </c>
      <c r="B85" s="16" t="str">
        <f>+リスト!F85</f>
        <v>米子駅</v>
      </c>
      <c r="C85" s="15" t="s">
        <v>271</v>
      </c>
      <c r="D85" s="16" t="str">
        <f>+リスト!D85</f>
        <v>五穀米のお弁当</v>
      </c>
      <c r="E85" s="15" t="s">
        <v>142</v>
      </c>
      <c r="F85" s="16">
        <f>+リスト!E85</f>
        <v>950</v>
      </c>
      <c r="G85" s="15" t="s">
        <v>143</v>
      </c>
      <c r="H85" s="16" t="str">
        <f>+リスト!H85</f>
        <v>米吾</v>
      </c>
      <c r="I85" s="15" t="s">
        <v>272</v>
      </c>
      <c r="J85" s="17"/>
    </row>
    <row r="86" spans="1:10" ht="11.25">
      <c r="A86" s="16" t="str">
        <f>"("&amp;+リスト!B86&amp;")"</f>
        <v>(84)</v>
      </c>
      <c r="B86" s="16" t="str">
        <f>+リスト!F86</f>
        <v>米子駅</v>
      </c>
      <c r="C86" s="15" t="s">
        <v>271</v>
      </c>
      <c r="D86" s="16" t="str">
        <f>+リスト!D86</f>
        <v>吾左衛門寿し　鯖</v>
      </c>
      <c r="E86" s="15" t="s">
        <v>142</v>
      </c>
      <c r="F86" s="16">
        <f>+リスト!E86</f>
        <v>1774</v>
      </c>
      <c r="G86" s="15" t="s">
        <v>143</v>
      </c>
      <c r="H86" s="16" t="str">
        <f>+リスト!H86</f>
        <v>米吾</v>
      </c>
      <c r="I86" s="15" t="s">
        <v>272</v>
      </c>
      <c r="J86" s="17"/>
    </row>
    <row r="87" spans="1:10" ht="11.25">
      <c r="A87" s="16" t="str">
        <f>"("&amp;+リスト!B87&amp;")"</f>
        <v>(85)</v>
      </c>
      <c r="B87" s="16" t="str">
        <f>+リスト!F87</f>
        <v>松江駅</v>
      </c>
      <c r="C87" s="15" t="s">
        <v>271</v>
      </c>
      <c r="D87" s="16" t="str">
        <f>+リスト!D87</f>
        <v>ご婦人お好み幕の内「出雲美人」</v>
      </c>
      <c r="E87" s="15" t="s">
        <v>142</v>
      </c>
      <c r="F87" s="16">
        <f>+リスト!E87</f>
        <v>1100</v>
      </c>
      <c r="G87" s="15" t="s">
        <v>143</v>
      </c>
      <c r="H87" s="16" t="str">
        <f>+リスト!H87</f>
        <v>一文字家</v>
      </c>
      <c r="I87" s="15" t="s">
        <v>272</v>
      </c>
      <c r="J87" s="17"/>
    </row>
    <row r="88" spans="1:10" ht="11.25">
      <c r="A88" s="16" t="str">
        <f>"("&amp;+リスト!B88&amp;")"</f>
        <v>(86)</v>
      </c>
      <c r="B88" s="16" t="str">
        <f>+リスト!F88</f>
        <v>松江駅</v>
      </c>
      <c r="C88" s="15" t="s">
        <v>271</v>
      </c>
      <c r="D88" s="16" t="str">
        <f>+リスト!D88</f>
        <v>境港水揚げ「かにみそかに寿し」</v>
      </c>
      <c r="E88" s="15" t="s">
        <v>142</v>
      </c>
      <c r="F88" s="16">
        <f>+リスト!E88</f>
        <v>1000</v>
      </c>
      <c r="G88" s="15" t="s">
        <v>143</v>
      </c>
      <c r="H88" s="16" t="str">
        <f>+リスト!H88</f>
        <v>一文字家</v>
      </c>
      <c r="I88" s="15" t="s">
        <v>272</v>
      </c>
      <c r="J88" s="17"/>
    </row>
    <row r="89" spans="1:10" ht="11.25">
      <c r="A89" s="16" t="str">
        <f>"("&amp;+リスト!B89&amp;")"</f>
        <v>(87)</v>
      </c>
      <c r="B89" s="16" t="str">
        <f>+リスト!F89</f>
        <v>松江駅</v>
      </c>
      <c r="C89" s="15" t="s">
        <v>271</v>
      </c>
      <c r="D89" s="16" t="str">
        <f>+リスト!D89</f>
        <v>出雲おくにのかしわめし</v>
      </c>
      <c r="E89" s="15" t="s">
        <v>142</v>
      </c>
      <c r="F89" s="16">
        <f>+リスト!E89</f>
        <v>850</v>
      </c>
      <c r="G89" s="15" t="s">
        <v>143</v>
      </c>
      <c r="H89" s="16" t="str">
        <f>+リスト!H89</f>
        <v>一文字家</v>
      </c>
      <c r="I89" s="15" t="s">
        <v>272</v>
      </c>
      <c r="J89" s="17"/>
    </row>
    <row r="90" spans="1:10" ht="11.25">
      <c r="A90" s="16" t="str">
        <f>"("&amp;+リスト!B90&amp;")"</f>
        <v>(88)</v>
      </c>
      <c r="B90" s="16" t="str">
        <f>+リスト!F90</f>
        <v>小倉・博多駅</v>
      </c>
      <c r="C90" s="15" t="s">
        <v>271</v>
      </c>
      <c r="D90" s="16" t="str">
        <f>+リスト!D90</f>
        <v>九州味めぐり</v>
      </c>
      <c r="E90" s="15" t="s">
        <v>142</v>
      </c>
      <c r="F90" s="16">
        <f>+リスト!E90</f>
        <v>1050</v>
      </c>
      <c r="G90" s="15" t="s">
        <v>143</v>
      </c>
      <c r="H90" s="16" t="str">
        <f>+リスト!H90</f>
        <v>ＪＲサービスネット福岡</v>
      </c>
      <c r="I90" s="15" t="s">
        <v>272</v>
      </c>
      <c r="J90" s="17"/>
    </row>
    <row r="91" spans="1:10" ht="11.25">
      <c r="A91" s="16" t="str">
        <f>"("&amp;+リスト!B91&amp;")"</f>
        <v>(89)</v>
      </c>
      <c r="B91" s="16" t="str">
        <f>+リスト!F91</f>
        <v>小倉・博多駅</v>
      </c>
      <c r="C91" s="15" t="s">
        <v>271</v>
      </c>
      <c r="D91" s="16" t="str">
        <f>+リスト!D91</f>
        <v>博多鯛ずし</v>
      </c>
      <c r="E91" s="15" t="s">
        <v>142</v>
      </c>
      <c r="F91" s="16">
        <f>+リスト!E91</f>
        <v>1500</v>
      </c>
      <c r="G91" s="15" t="s">
        <v>143</v>
      </c>
      <c r="H91" s="16" t="str">
        <f>+リスト!H91</f>
        <v>ＪＲサービスネット福岡</v>
      </c>
      <c r="I91" s="15" t="s">
        <v>272</v>
      </c>
      <c r="J91" s="17"/>
    </row>
    <row r="92" spans="1:10" ht="11.25">
      <c r="A92" s="16" t="str">
        <f>"("&amp;+リスト!B92&amp;")"</f>
        <v>(90)</v>
      </c>
      <c r="B92" s="16" t="str">
        <f>+リスト!F92</f>
        <v>小倉・博多駅</v>
      </c>
      <c r="C92" s="15" t="s">
        <v>271</v>
      </c>
      <c r="D92" s="16" t="str">
        <f>+リスト!D92</f>
        <v>いか釜めし</v>
      </c>
      <c r="E92" s="15" t="s">
        <v>142</v>
      </c>
      <c r="F92" s="16">
        <f>+リスト!E92</f>
        <v>1000</v>
      </c>
      <c r="G92" s="15" t="s">
        <v>143</v>
      </c>
      <c r="H92" s="16" t="str">
        <f>+リスト!H92</f>
        <v>ＪＲサービスネット福岡</v>
      </c>
      <c r="I92" s="15" t="s">
        <v>272</v>
      </c>
      <c r="J92" s="17"/>
    </row>
    <row r="93" spans="1:10" ht="11.25">
      <c r="A93" s="16" t="str">
        <f>"("&amp;+リスト!B93&amp;")"</f>
        <v>(91)</v>
      </c>
      <c r="B93" s="16" t="str">
        <f>+リスト!F93</f>
        <v>小倉・博多駅</v>
      </c>
      <c r="C93" s="15" t="s">
        <v>271</v>
      </c>
      <c r="D93" s="16" t="str">
        <f>+リスト!D93</f>
        <v>ちらし寿司元気もん</v>
      </c>
      <c r="E93" s="15" t="s">
        <v>142</v>
      </c>
      <c r="F93" s="16">
        <f>+リスト!E93</f>
        <v>850</v>
      </c>
      <c r="G93" s="15" t="s">
        <v>143</v>
      </c>
      <c r="H93" s="16" t="str">
        <f>+リスト!H93</f>
        <v>ＪＲサービスネット福岡</v>
      </c>
      <c r="I93" s="15" t="s">
        <v>272</v>
      </c>
      <c r="J93" s="17"/>
    </row>
  </sheetData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</cp:lastModifiedBy>
  <cp:lastPrinted>2004-07-15T05:30:08Z</cp:lastPrinted>
  <dcterms:created xsi:type="dcterms:W3CDTF">2004-05-03T10:12:37Z</dcterms:created>
  <dcterms:modified xsi:type="dcterms:W3CDTF">2004-07-15T05:38:25Z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